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15" i="1" l="1"/>
  <c r="Q15" i="1"/>
  <c r="P15" i="1"/>
  <c r="O15" i="1"/>
  <c r="N15" i="1"/>
  <c r="M15" i="1"/>
  <c r="L15" i="1"/>
  <c r="K15" i="1"/>
  <c r="J15" i="1"/>
  <c r="I15" i="1"/>
  <c r="H15" i="1"/>
  <c r="F15" i="1"/>
  <c r="R7" i="1"/>
  <c r="R16" i="1" s="1"/>
  <c r="Q7" i="1"/>
  <c r="Q16" i="1" s="1"/>
  <c r="P7" i="1"/>
  <c r="P16" i="1" s="1"/>
  <c r="O7" i="1"/>
  <c r="O16" i="1" s="1"/>
  <c r="N7" i="1"/>
  <c r="N16" i="1" s="1"/>
  <c r="M7" i="1"/>
  <c r="M16" i="1" s="1"/>
  <c r="L7" i="1"/>
  <c r="L16" i="1" s="1"/>
  <c r="K7" i="1"/>
  <c r="K16" i="1" s="1"/>
  <c r="J7" i="1"/>
  <c r="J16" i="1" s="1"/>
  <c r="I7" i="1"/>
  <c r="I16" i="1" s="1"/>
  <c r="H7" i="1"/>
  <c r="H16" i="1" s="1"/>
  <c r="F7" i="1"/>
  <c r="F16" i="1" s="1"/>
  <c r="F17" i="1" s="1"/>
  <c r="H17" i="1" l="1"/>
</calcChain>
</file>

<file path=xl/sharedStrings.xml><?xml version="1.0" encoding="utf-8"?>
<sst xmlns="http://schemas.openxmlformats.org/spreadsheetml/2006/main" count="27" uniqueCount="20">
  <si>
    <t>6 день</t>
  </si>
  <si>
    <t>Завтрак</t>
  </si>
  <si>
    <t>Москва 2011г.</t>
  </si>
  <si>
    <t>Запеканка из творога со сгущенным молоком</t>
  </si>
  <si>
    <t>150/40</t>
  </si>
  <si>
    <t>Чай-заварка.Чай без сахара</t>
  </si>
  <si>
    <t>Готовый продукт</t>
  </si>
  <si>
    <t>Батон пшеничный</t>
  </si>
  <si>
    <t>21,8/</t>
  </si>
  <si>
    <t>Кисломолочный продукт "Снежок"</t>
  </si>
  <si>
    <t>Обед</t>
  </si>
  <si>
    <t>Идевск 2008</t>
  </si>
  <si>
    <t>Уха со взбитым яйцом</t>
  </si>
  <si>
    <t>Каша вязкая гречневая</t>
  </si>
  <si>
    <t>Гуляш</t>
  </si>
  <si>
    <t>45/45</t>
  </si>
  <si>
    <t>Компот из плодов или ягод сушеных(урюк)</t>
  </si>
  <si>
    <t>Хлеб пшеничный</t>
  </si>
  <si>
    <t>Хлеб ржаной</t>
  </si>
  <si>
    <t>Средняя сбалансированность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</si>
</sst>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6" fillId="0" borderId="0" xfId="0" applyFont="1" applyBorder="1" applyAlignment="1">
      <alignment horizontal="left" vertical="justify"/>
    </xf>
    <xf numFmtId="0" fontId="4" fillId="0" borderId="10" xfId="0" applyFont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top" wrapText="1"/>
    </xf>
    <xf numFmtId="0" fontId="10" fillId="3" borderId="1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1" fontId="10" fillId="0" borderId="11" xfId="0" applyNumberFormat="1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6" fillId="0" borderId="3" xfId="0" applyFont="1" applyBorder="1" applyAlignment="1">
      <alignment horizontal="left" vertical="justify"/>
    </xf>
    <xf numFmtId="0" fontId="7" fillId="3" borderId="3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7" fillId="3" borderId="17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2" fontId="7" fillId="0" borderId="19" xfId="0" applyNumberFormat="1" applyFont="1" applyBorder="1" applyAlignment="1">
      <alignment horizontal="left" vertical="center"/>
    </xf>
    <xf numFmtId="2" fontId="7" fillId="0" borderId="20" xfId="0" applyNumberFormat="1" applyFont="1" applyBorder="1" applyAlignment="1">
      <alignment horizontal="left" vertical="center"/>
    </xf>
    <xf numFmtId="0" fontId="7" fillId="0" borderId="17" xfId="0" applyNumberFormat="1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left" vertical="center"/>
    </xf>
    <xf numFmtId="2" fontId="7" fillId="0" borderId="17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1" xfId="0" applyFont="1" applyBorder="1" applyAlignment="1">
      <alignment horizontal="left"/>
    </xf>
    <xf numFmtId="0" fontId="13" fillId="0" borderId="4" xfId="0" applyFont="1" applyBorder="1" applyAlignment="1">
      <alignment horizontal="left" vertical="justify"/>
    </xf>
    <xf numFmtId="0" fontId="14" fillId="3" borderId="3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7" fillId="0" borderId="22" xfId="0" applyFont="1" applyBorder="1" applyAlignment="1">
      <alignment horizontal="left"/>
    </xf>
    <xf numFmtId="0" fontId="7" fillId="0" borderId="17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justify"/>
    </xf>
    <xf numFmtId="0" fontId="7" fillId="3" borderId="12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1" fontId="14" fillId="0" borderId="12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13" fillId="0" borderId="3" xfId="0" applyFont="1" applyBorder="1" applyAlignment="1">
      <alignment horizontal="left" vertical="justify"/>
    </xf>
    <xf numFmtId="164" fontId="7" fillId="0" borderId="24" xfId="0" applyNumberFormat="1" applyFont="1" applyBorder="1" applyAlignment="1">
      <alignment horizontal="left" vertical="center"/>
    </xf>
    <xf numFmtId="164" fontId="7" fillId="0" borderId="25" xfId="0" applyNumberFormat="1" applyFont="1" applyBorder="1" applyAlignment="1">
      <alignment horizontal="left" vertical="center"/>
    </xf>
    <xf numFmtId="164" fontId="7" fillId="0" borderId="12" xfId="0" applyNumberFormat="1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6" workbookViewId="0">
      <selection activeCell="E4" sqref="E4"/>
    </sheetView>
  </sheetViews>
  <sheetFormatPr defaultRowHeight="15" x14ac:dyDescent="0.25"/>
  <cols>
    <col min="2" max="2" width="10.42578125" bestFit="1" customWidth="1"/>
    <col min="3" max="3" width="26.28515625" customWidth="1"/>
    <col min="4" max="4" width="9.42578125" bestFit="1" customWidth="1"/>
    <col min="6" max="6" width="9.85546875" bestFit="1" customWidth="1"/>
    <col min="8" max="8" width="9.85546875" bestFit="1" customWidth="1"/>
    <col min="9" max="9" width="10.85546875" bestFit="1" customWidth="1"/>
    <col min="10" max="13" width="9.85546875" bestFit="1" customWidth="1"/>
    <col min="14" max="14" width="9.42578125" bestFit="1" customWidth="1"/>
    <col min="15" max="17" width="10.85546875" bestFit="1" customWidth="1"/>
    <col min="18" max="18" width="9.85546875" bestFit="1" customWidth="1"/>
  </cols>
  <sheetData>
    <row r="1" spans="1:18" ht="16.5" thickBot="1" x14ac:dyDescent="0.3">
      <c r="A1" s="3"/>
      <c r="B1" s="4"/>
      <c r="C1" s="5" t="s">
        <v>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</row>
    <row r="2" spans="1:18" ht="32.25" thickBot="1" x14ac:dyDescent="0.3">
      <c r="A2" s="8"/>
      <c r="B2" s="8"/>
      <c r="C2" s="9" t="s">
        <v>1</v>
      </c>
      <c r="D2" s="10"/>
      <c r="E2" s="10"/>
      <c r="F2" s="10"/>
      <c r="G2" s="10"/>
      <c r="H2" s="10"/>
      <c r="I2" s="10"/>
      <c r="J2" s="11"/>
      <c r="K2" s="10"/>
      <c r="L2" s="10"/>
      <c r="M2" s="10"/>
      <c r="N2" s="10"/>
      <c r="O2" s="10"/>
      <c r="P2" s="10"/>
      <c r="Q2" s="10"/>
      <c r="R2" s="12"/>
    </row>
    <row r="3" spans="1:18" ht="16.5" thickBot="1" x14ac:dyDescent="0.3">
      <c r="A3" s="13" t="s">
        <v>2</v>
      </c>
      <c r="B3" s="14">
        <v>106</v>
      </c>
      <c r="C3" s="15" t="s">
        <v>3</v>
      </c>
      <c r="D3" s="16" t="s">
        <v>4</v>
      </c>
      <c r="E3" s="17"/>
      <c r="F3" s="18">
        <v>28.4</v>
      </c>
      <c r="G3" s="19"/>
      <c r="H3" s="20">
        <v>20.3</v>
      </c>
      <c r="I3" s="21">
        <v>45.4</v>
      </c>
      <c r="J3" s="20">
        <v>484</v>
      </c>
      <c r="K3" s="20">
        <v>0.12</v>
      </c>
      <c r="L3" s="20">
        <v>1.1000000000000001</v>
      </c>
      <c r="M3" s="21">
        <v>10.1</v>
      </c>
      <c r="N3" s="20">
        <v>0.04</v>
      </c>
      <c r="O3" s="21">
        <v>307.8</v>
      </c>
      <c r="P3" s="20">
        <v>393</v>
      </c>
      <c r="Q3" s="21">
        <v>54.6</v>
      </c>
      <c r="R3" s="20">
        <v>1.18</v>
      </c>
    </row>
    <row r="4" spans="1:18" ht="32.25" thickBot="1" x14ac:dyDescent="0.3">
      <c r="A4" s="13" t="s">
        <v>2</v>
      </c>
      <c r="B4" s="22">
        <v>375</v>
      </c>
      <c r="C4" s="23" t="s">
        <v>5</v>
      </c>
      <c r="D4" s="24">
        <v>200</v>
      </c>
      <c r="E4" s="2"/>
      <c r="F4" s="22">
        <v>0.4</v>
      </c>
      <c r="G4" s="25"/>
      <c r="H4" s="25">
        <v>0.1</v>
      </c>
      <c r="I4" s="25">
        <v>0.08</v>
      </c>
      <c r="J4" s="26">
        <v>2.8</v>
      </c>
      <c r="K4" s="27">
        <v>2E-3</v>
      </c>
      <c r="L4" s="28">
        <v>0.02</v>
      </c>
      <c r="M4" s="28">
        <v>0</v>
      </c>
      <c r="N4" s="28">
        <v>0</v>
      </c>
      <c r="O4" s="28">
        <v>19.5</v>
      </c>
      <c r="P4" s="28">
        <v>16.5</v>
      </c>
      <c r="Q4" s="28">
        <v>9</v>
      </c>
      <c r="R4" s="27">
        <v>1.6</v>
      </c>
    </row>
    <row r="5" spans="1:18" ht="48" thickBot="1" x14ac:dyDescent="0.3">
      <c r="A5" s="13" t="s">
        <v>6</v>
      </c>
      <c r="B5" s="14"/>
      <c r="C5" s="23" t="s">
        <v>7</v>
      </c>
      <c r="D5" s="24">
        <v>25</v>
      </c>
      <c r="E5" s="29"/>
      <c r="F5" s="29">
        <v>2</v>
      </c>
      <c r="G5" s="29"/>
      <c r="H5" s="29">
        <v>0.25</v>
      </c>
      <c r="I5" s="29">
        <v>12.1</v>
      </c>
      <c r="J5" s="30">
        <v>58.5</v>
      </c>
      <c r="K5" s="31">
        <v>0.03</v>
      </c>
      <c r="L5" s="32">
        <v>0</v>
      </c>
      <c r="M5" s="27">
        <v>0</v>
      </c>
      <c r="N5" s="28">
        <v>0.35</v>
      </c>
      <c r="O5" s="28">
        <v>5.75</v>
      </c>
      <c r="P5" s="28" t="s">
        <v>8</v>
      </c>
      <c r="Q5" s="28">
        <v>8.3000000000000007</v>
      </c>
      <c r="R5" s="27">
        <v>0.3</v>
      </c>
    </row>
    <row r="6" spans="1:18" ht="95.25" thickBot="1" x14ac:dyDescent="0.3">
      <c r="A6" s="13" t="s">
        <v>6</v>
      </c>
      <c r="B6" s="33"/>
      <c r="C6" s="23" t="s">
        <v>9</v>
      </c>
      <c r="D6" s="34">
        <v>100</v>
      </c>
      <c r="E6" s="29"/>
      <c r="F6" s="29">
        <v>2.9</v>
      </c>
      <c r="G6" s="29"/>
      <c r="H6" s="29">
        <v>2.5</v>
      </c>
      <c r="I6" s="29">
        <v>4</v>
      </c>
      <c r="J6" s="30">
        <v>50</v>
      </c>
      <c r="K6" s="31">
        <v>0.04</v>
      </c>
      <c r="L6" s="32">
        <v>0.7</v>
      </c>
      <c r="M6" s="32">
        <v>22.2</v>
      </c>
      <c r="N6" s="32">
        <v>0</v>
      </c>
      <c r="O6" s="32">
        <v>120</v>
      </c>
      <c r="P6" s="32">
        <v>90</v>
      </c>
      <c r="Q6" s="32">
        <v>14</v>
      </c>
      <c r="R6" s="31">
        <v>0.1</v>
      </c>
    </row>
    <row r="7" spans="1:18" ht="19.5" thickBot="1" x14ac:dyDescent="0.3">
      <c r="A7" s="13"/>
      <c r="B7" s="35"/>
      <c r="C7" s="36"/>
      <c r="D7" s="37">
        <v>515</v>
      </c>
      <c r="E7" s="38"/>
      <c r="F7" s="39">
        <f>SUM(F3:F6)</f>
        <v>33.699999999999996</v>
      </c>
      <c r="G7" s="39"/>
      <c r="H7" s="39">
        <f t="shared" ref="H7:R7" si="0">SUM(H3:H6)</f>
        <v>23.150000000000002</v>
      </c>
      <c r="I7" s="39">
        <f t="shared" si="0"/>
        <v>61.58</v>
      </c>
      <c r="J7" s="40">
        <f t="shared" si="0"/>
        <v>595.29999999999995</v>
      </c>
      <c r="K7" s="41">
        <f t="shared" si="0"/>
        <v>0.192</v>
      </c>
      <c r="L7" s="42">
        <f t="shared" si="0"/>
        <v>1.82</v>
      </c>
      <c r="M7" s="42">
        <f t="shared" si="0"/>
        <v>32.299999999999997</v>
      </c>
      <c r="N7" s="42">
        <f t="shared" si="0"/>
        <v>0.38999999999999996</v>
      </c>
      <c r="O7" s="42">
        <f t="shared" si="0"/>
        <v>453.05</v>
      </c>
      <c r="P7" s="42">
        <f t="shared" si="0"/>
        <v>499.5</v>
      </c>
      <c r="Q7" s="42">
        <f t="shared" si="0"/>
        <v>85.9</v>
      </c>
      <c r="R7" s="41">
        <f t="shared" si="0"/>
        <v>3.18</v>
      </c>
    </row>
    <row r="8" spans="1:18" ht="19.5" thickBot="1" x14ac:dyDescent="0.3">
      <c r="A8" s="43"/>
      <c r="B8" s="44"/>
      <c r="C8" s="45" t="s">
        <v>10</v>
      </c>
      <c r="D8" s="10"/>
      <c r="E8" s="10"/>
      <c r="F8" s="10"/>
      <c r="G8" s="10"/>
      <c r="H8" s="10"/>
      <c r="I8" s="10"/>
      <c r="J8" s="46"/>
      <c r="K8" s="10"/>
      <c r="L8" s="10"/>
      <c r="M8" s="10"/>
      <c r="N8" s="10"/>
      <c r="O8" s="10"/>
      <c r="P8" s="10"/>
      <c r="Q8" s="10"/>
      <c r="R8" s="12"/>
    </row>
    <row r="9" spans="1:18" ht="48" thickBot="1" x14ac:dyDescent="0.3">
      <c r="A9" s="13" t="s">
        <v>11</v>
      </c>
      <c r="B9" s="22">
        <v>60</v>
      </c>
      <c r="C9" s="47" t="s">
        <v>12</v>
      </c>
      <c r="D9" s="48">
        <v>200</v>
      </c>
      <c r="E9" s="49"/>
      <c r="F9" s="50">
        <v>10.8</v>
      </c>
      <c r="G9" s="51"/>
      <c r="H9" s="52">
        <v>2.9</v>
      </c>
      <c r="I9" s="53">
        <v>10</v>
      </c>
      <c r="J9" s="52">
        <v>105.6</v>
      </c>
      <c r="K9" s="52">
        <v>0.14000000000000001</v>
      </c>
      <c r="L9" s="52">
        <v>14.96</v>
      </c>
      <c r="M9" s="53">
        <v>7.0000000000000007E-2</v>
      </c>
      <c r="N9" s="52">
        <v>0</v>
      </c>
      <c r="O9" s="53">
        <v>39.4</v>
      </c>
      <c r="P9" s="52">
        <v>208.3</v>
      </c>
      <c r="Q9" s="53">
        <v>39.4</v>
      </c>
      <c r="R9" s="52">
        <v>1.4</v>
      </c>
    </row>
    <row r="10" spans="1:18" ht="24.75" thickBot="1" x14ac:dyDescent="0.3">
      <c r="A10" s="54" t="s">
        <v>2</v>
      </c>
      <c r="B10" s="22">
        <v>173.303</v>
      </c>
      <c r="C10" s="55" t="s">
        <v>13</v>
      </c>
      <c r="D10" s="48">
        <v>150</v>
      </c>
      <c r="E10" s="49"/>
      <c r="F10" s="50">
        <v>4.5999999999999996</v>
      </c>
      <c r="G10" s="51"/>
      <c r="H10" s="52">
        <v>5</v>
      </c>
      <c r="I10" s="53">
        <v>20.5</v>
      </c>
      <c r="J10" s="52">
        <v>145.5</v>
      </c>
      <c r="K10" s="52">
        <v>0.11</v>
      </c>
      <c r="L10" s="52">
        <v>0</v>
      </c>
      <c r="M10" s="53">
        <v>0</v>
      </c>
      <c r="N10" s="52">
        <v>0.34</v>
      </c>
      <c r="O10" s="53">
        <v>8.4</v>
      </c>
      <c r="P10" s="52">
        <v>109</v>
      </c>
      <c r="Q10" s="53">
        <v>72</v>
      </c>
      <c r="R10" s="52">
        <v>2.4</v>
      </c>
    </row>
    <row r="11" spans="1:18" ht="16.5" thickBot="1" x14ac:dyDescent="0.3">
      <c r="A11" s="13" t="s">
        <v>2</v>
      </c>
      <c r="B11" s="20">
        <v>260</v>
      </c>
      <c r="C11" s="1" t="s">
        <v>14</v>
      </c>
      <c r="D11" s="56" t="s">
        <v>15</v>
      </c>
      <c r="E11" s="57"/>
      <c r="F11" s="58">
        <v>13</v>
      </c>
      <c r="G11" s="59"/>
      <c r="H11" s="60">
        <v>15.1</v>
      </c>
      <c r="I11" s="61">
        <v>1.2</v>
      </c>
      <c r="J11" s="62">
        <v>199</v>
      </c>
      <c r="K11" s="62">
        <v>2.7E-2</v>
      </c>
      <c r="L11" s="62">
        <v>0.83</v>
      </c>
      <c r="M11" s="61">
        <v>0</v>
      </c>
      <c r="N11" s="62">
        <v>2.2999999999999998</v>
      </c>
      <c r="O11" s="61">
        <v>19.600000000000001</v>
      </c>
      <c r="P11" s="60">
        <v>138.69999999999999</v>
      </c>
      <c r="Q11" s="61">
        <v>19.8</v>
      </c>
      <c r="R11" s="62">
        <v>2.7</v>
      </c>
    </row>
    <row r="12" spans="1:18" ht="16.5" thickBot="1" x14ac:dyDescent="0.3">
      <c r="A12" s="13" t="s">
        <v>2</v>
      </c>
      <c r="B12" s="52">
        <v>348</v>
      </c>
      <c r="C12" s="63" t="s">
        <v>16</v>
      </c>
      <c r="D12" s="48">
        <v>200</v>
      </c>
      <c r="E12" s="64"/>
      <c r="F12" s="65">
        <v>0.75</v>
      </c>
      <c r="G12" s="51"/>
      <c r="H12" s="52">
        <v>0.06</v>
      </c>
      <c r="I12" s="53">
        <v>27.93</v>
      </c>
      <c r="J12" s="52">
        <v>116.4</v>
      </c>
      <c r="K12" s="52">
        <v>1.6E-2</v>
      </c>
      <c r="L12" s="52">
        <v>0.6</v>
      </c>
      <c r="M12" s="53">
        <v>0</v>
      </c>
      <c r="N12" s="52">
        <v>0.82</v>
      </c>
      <c r="O12" s="53">
        <v>33.22</v>
      </c>
      <c r="P12" s="52">
        <v>22.8</v>
      </c>
      <c r="Q12" s="53">
        <v>18.16</v>
      </c>
      <c r="R12" s="52">
        <v>0.48</v>
      </c>
    </row>
    <row r="13" spans="1:18" ht="16.5" thickBot="1" x14ac:dyDescent="0.3">
      <c r="A13" s="13" t="s">
        <v>6</v>
      </c>
      <c r="B13" s="52"/>
      <c r="C13" s="55" t="s">
        <v>17</v>
      </c>
      <c r="D13" s="66">
        <v>30</v>
      </c>
      <c r="E13" s="64"/>
      <c r="F13" s="29">
        <v>2.36</v>
      </c>
      <c r="G13" s="29"/>
      <c r="H13" s="29">
        <v>0.3</v>
      </c>
      <c r="I13" s="29">
        <v>14.5</v>
      </c>
      <c r="J13" s="30">
        <v>70.14</v>
      </c>
      <c r="K13" s="31">
        <v>0.04</v>
      </c>
      <c r="L13" s="32">
        <v>0</v>
      </c>
      <c r="M13" s="32">
        <v>0</v>
      </c>
      <c r="N13" s="32">
        <v>0.4</v>
      </c>
      <c r="O13" s="32">
        <v>7</v>
      </c>
      <c r="P13" s="32">
        <v>26</v>
      </c>
      <c r="Q13" s="32">
        <v>10</v>
      </c>
      <c r="R13" s="32">
        <v>0.34</v>
      </c>
    </row>
    <row r="14" spans="1:18" ht="16.5" thickBot="1" x14ac:dyDescent="0.3">
      <c r="A14" s="13" t="s">
        <v>6</v>
      </c>
      <c r="B14" s="67"/>
      <c r="C14" s="55" t="s">
        <v>18</v>
      </c>
      <c r="D14" s="66">
        <v>40</v>
      </c>
      <c r="E14" s="68"/>
      <c r="F14" s="69">
        <v>2.2400000000000002</v>
      </c>
      <c r="G14" s="70"/>
      <c r="H14" s="67">
        <v>0.44</v>
      </c>
      <c r="I14" s="68">
        <v>19.760000000000002</v>
      </c>
      <c r="J14" s="67">
        <v>91.96</v>
      </c>
      <c r="K14" s="67">
        <v>0.04</v>
      </c>
      <c r="L14" s="67">
        <v>0</v>
      </c>
      <c r="M14" s="68">
        <v>0</v>
      </c>
      <c r="N14" s="67">
        <v>0.36</v>
      </c>
      <c r="O14" s="68">
        <v>9.1999999999999993</v>
      </c>
      <c r="P14" s="67">
        <v>42.4</v>
      </c>
      <c r="Q14" s="68">
        <v>10</v>
      </c>
      <c r="R14" s="67">
        <v>1.24</v>
      </c>
    </row>
    <row r="15" spans="1:18" ht="15.75" thickBot="1" x14ac:dyDescent="0.3">
      <c r="A15" s="71"/>
      <c r="B15" s="52"/>
      <c r="C15" s="72"/>
      <c r="D15" s="73">
        <v>710</v>
      </c>
      <c r="E15" s="49"/>
      <c r="F15" s="74">
        <f>SUM(F9:F14)</f>
        <v>33.75</v>
      </c>
      <c r="G15" s="75"/>
      <c r="H15" s="76">
        <f t="shared" ref="H15:R15" si="1">SUM(H9:H14)</f>
        <v>23.8</v>
      </c>
      <c r="I15" s="77">
        <f t="shared" si="1"/>
        <v>93.89</v>
      </c>
      <c r="J15" s="76">
        <f t="shared" si="1"/>
        <v>728.6</v>
      </c>
      <c r="K15" s="76">
        <f t="shared" si="1"/>
        <v>0.373</v>
      </c>
      <c r="L15" s="76">
        <f t="shared" si="1"/>
        <v>16.39</v>
      </c>
      <c r="M15" s="77">
        <f t="shared" si="1"/>
        <v>7.0000000000000007E-2</v>
      </c>
      <c r="N15" s="76">
        <f t="shared" si="1"/>
        <v>4.22</v>
      </c>
      <c r="O15" s="77">
        <f t="shared" si="1"/>
        <v>116.82000000000001</v>
      </c>
      <c r="P15" s="76">
        <f t="shared" si="1"/>
        <v>547.20000000000005</v>
      </c>
      <c r="Q15" s="77">
        <f t="shared" si="1"/>
        <v>169.36</v>
      </c>
      <c r="R15" s="76">
        <f t="shared" si="1"/>
        <v>8.56</v>
      </c>
    </row>
    <row r="16" spans="1:18" ht="15.75" thickBot="1" x14ac:dyDescent="0.3">
      <c r="A16" s="78"/>
      <c r="B16" s="79"/>
      <c r="C16" s="80"/>
      <c r="D16" s="81"/>
      <c r="E16" s="82"/>
      <c r="F16" s="83">
        <f>SUM(F7,F15)</f>
        <v>67.449999999999989</v>
      </c>
      <c r="G16" s="84"/>
      <c r="H16" s="85">
        <f t="shared" ref="H16:R16" si="2">SUM(H7,H15)</f>
        <v>46.95</v>
      </c>
      <c r="I16" s="86">
        <f t="shared" si="2"/>
        <v>155.47</v>
      </c>
      <c r="J16" s="87">
        <f t="shared" si="2"/>
        <v>1323.9</v>
      </c>
      <c r="K16" s="85">
        <f t="shared" si="2"/>
        <v>0.56499999999999995</v>
      </c>
      <c r="L16" s="85">
        <f t="shared" si="2"/>
        <v>18.21</v>
      </c>
      <c r="M16" s="86">
        <f t="shared" si="2"/>
        <v>32.369999999999997</v>
      </c>
      <c r="N16" s="85">
        <f t="shared" si="2"/>
        <v>4.6099999999999994</v>
      </c>
      <c r="O16" s="86">
        <f t="shared" si="2"/>
        <v>569.87</v>
      </c>
      <c r="P16" s="85">
        <f t="shared" si="2"/>
        <v>1046.7</v>
      </c>
      <c r="Q16" s="86">
        <f t="shared" si="2"/>
        <v>255.26000000000002</v>
      </c>
      <c r="R16" s="85">
        <f t="shared" si="2"/>
        <v>11.74</v>
      </c>
    </row>
    <row r="17" spans="1:18" ht="60.75" thickBot="1" x14ac:dyDescent="0.3">
      <c r="A17" s="71"/>
      <c r="B17" s="88"/>
      <c r="C17" s="89" t="s">
        <v>19</v>
      </c>
      <c r="D17" s="81"/>
      <c r="E17" s="82"/>
      <c r="F17" s="90">
        <f>SUM(F16*4/I16)</f>
        <v>1.735383032096224</v>
      </c>
      <c r="G17" s="91"/>
      <c r="H17" s="92">
        <f>SUM(H16*4/I16)</f>
        <v>1.2079500868334727</v>
      </c>
      <c r="I17" s="93">
        <v>4</v>
      </c>
      <c r="J17" s="94"/>
      <c r="K17" s="94"/>
      <c r="L17" s="94"/>
      <c r="M17" s="93"/>
      <c r="N17" s="94"/>
      <c r="O17" s="93"/>
      <c r="P17" s="94"/>
      <c r="Q17" s="93"/>
      <c r="R17" s="9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2025-06-06T09:36:09Z</dcterms:modified>
</cp:coreProperties>
</file>