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R14" i="1" l="1"/>
  <c r="Q14" i="1"/>
  <c r="P14" i="1"/>
  <c r="O14" i="1"/>
  <c r="N14" i="1"/>
  <c r="M14" i="1"/>
  <c r="L14" i="1"/>
  <c r="K14" i="1"/>
  <c r="J14" i="1"/>
  <c r="I14" i="1"/>
  <c r="H14" i="1"/>
  <c r="F14" i="1"/>
  <c r="R6" i="1"/>
  <c r="R15" i="1" s="1"/>
  <c r="Q6" i="1"/>
  <c r="Q15" i="1" s="1"/>
  <c r="P6" i="1"/>
  <c r="P15" i="1" s="1"/>
  <c r="O6" i="1"/>
  <c r="O15" i="1" s="1"/>
  <c r="N6" i="1"/>
  <c r="N15" i="1" s="1"/>
  <c r="M6" i="1"/>
  <c r="M15" i="1" s="1"/>
  <c r="L6" i="1"/>
  <c r="L15" i="1" s="1"/>
  <c r="K6" i="1"/>
  <c r="K15" i="1" s="1"/>
  <c r="J6" i="1"/>
  <c r="J15" i="1" s="1"/>
  <c r="I6" i="1"/>
  <c r="I15" i="1" s="1"/>
  <c r="H6" i="1"/>
  <c r="H15" i="1" s="1"/>
  <c r="F6" i="1"/>
  <c r="F15" i="1" s="1"/>
  <c r="F16" i="1" s="1"/>
  <c r="H16" i="1" l="1"/>
</calcChain>
</file>

<file path=xl/sharedStrings.xml><?xml version="1.0" encoding="utf-8"?>
<sst xmlns="http://schemas.openxmlformats.org/spreadsheetml/2006/main" count="26" uniqueCount="19">
  <si>
    <t>Москва 2011</t>
  </si>
  <si>
    <t>Овощи натуральные свежие(помидоры/нарезка)</t>
  </si>
  <si>
    <t>Омлет натуральный</t>
  </si>
  <si>
    <t>Чай-заварка.Чай с сахаром,вареньем,джемом,медом,повидлом</t>
  </si>
  <si>
    <t>Масло(порциями)</t>
  </si>
  <si>
    <t>Гогтовый продукт</t>
  </si>
  <si>
    <t>Батон пшеничный</t>
  </si>
  <si>
    <t>Обед</t>
  </si>
  <si>
    <t>Ижевск 2008г.</t>
  </si>
  <si>
    <t>Бульон мясной. Рассольник со сметаной.Бульон мясной</t>
  </si>
  <si>
    <t>200/8</t>
  </si>
  <si>
    <t>Котлеты или биточки рыбные</t>
  </si>
  <si>
    <t>278,  331</t>
  </si>
  <si>
    <t>Каша пшеничная вязкая</t>
  </si>
  <si>
    <t>Компот из свежих плодов</t>
  </si>
  <si>
    <t>Готовый продукт</t>
  </si>
  <si>
    <t>Хлеб пшеничный</t>
  </si>
  <si>
    <t>Хлеб ржаной</t>
  </si>
  <si>
    <t>Средняя сбалансированность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</si>
</sst>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applyFont="1" applyBorder="1" applyAlignment="1">
      <alignment horizontal="left" vertical="top" wrapText="1" indent="2"/>
    </xf>
    <xf numFmtId="0" fontId="2" fillId="2" borderId="1" xfId="0" applyFont="1" applyFill="1" applyBorder="1" applyAlignment="1">
      <alignment horizontal="left" vertical="top" wrapText="1" indent="2"/>
    </xf>
    <xf numFmtId="0" fontId="3" fillId="0" borderId="2" xfId="0" applyFont="1" applyBorder="1" applyAlignment="1">
      <alignment horizontal="left" vertical="top" wrapText="1" indent="2"/>
    </xf>
    <xf numFmtId="0" fontId="2" fillId="3" borderId="2" xfId="0" applyFont="1" applyFill="1" applyBorder="1" applyAlignment="1">
      <alignment horizontal="left" vertical="center" wrapText="1" indent="2"/>
    </xf>
    <xf numFmtId="0" fontId="2" fillId="0" borderId="2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vertical="center" indent="2"/>
    </xf>
    <xf numFmtId="0" fontId="1" fillId="0" borderId="1" xfId="0" applyFont="1" applyBorder="1" applyAlignment="1">
      <alignment horizontal="left" vertical="top" indent="2"/>
    </xf>
    <xf numFmtId="0" fontId="2" fillId="0" borderId="5" xfId="0" applyFont="1" applyBorder="1" applyAlignment="1">
      <alignment horizontal="left" vertical="top" indent="2"/>
    </xf>
    <xf numFmtId="0" fontId="2" fillId="3" borderId="2" xfId="0" applyFont="1" applyFill="1" applyBorder="1" applyAlignment="1">
      <alignment horizontal="left" vertical="top" wrapText="1" indent="2"/>
    </xf>
    <xf numFmtId="0" fontId="2" fillId="0" borderId="2" xfId="0" applyFont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indent="2"/>
    </xf>
    <xf numFmtId="0" fontId="2" fillId="3" borderId="1" xfId="0" applyFont="1" applyFill="1" applyBorder="1" applyAlignment="1">
      <alignment horizontal="left" vertical="top" wrapText="1" indent="2"/>
    </xf>
    <xf numFmtId="0" fontId="1" fillId="0" borderId="1" xfId="0" applyFont="1" applyBorder="1" applyAlignment="1">
      <alignment horizontal="left" indent="2"/>
    </xf>
    <xf numFmtId="0" fontId="2" fillId="0" borderId="2" xfId="0" applyFont="1" applyBorder="1" applyAlignment="1">
      <alignment horizontal="left" vertical="top" indent="2"/>
    </xf>
    <xf numFmtId="0" fontId="1" fillId="0" borderId="2" xfId="0" applyFont="1" applyBorder="1" applyAlignment="1">
      <alignment horizontal="left" vertical="top" wrapText="1" indent="2"/>
    </xf>
    <xf numFmtId="0" fontId="2" fillId="0" borderId="3" xfId="0" applyFont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indent="2"/>
    </xf>
    <xf numFmtId="0" fontId="3" fillId="0" borderId="1" xfId="0" applyFont="1" applyBorder="1" applyAlignment="1">
      <alignment horizontal="left" vertical="top" wrapText="1" indent="2"/>
    </xf>
    <xf numFmtId="0" fontId="4" fillId="0" borderId="4" xfId="0" applyFont="1" applyBorder="1" applyAlignment="1">
      <alignment horizontal="left" indent="2"/>
    </xf>
    <xf numFmtId="0" fontId="2" fillId="0" borderId="2" xfId="0" applyFont="1" applyBorder="1" applyAlignment="1">
      <alignment horizontal="left" indent="2"/>
    </xf>
    <xf numFmtId="0" fontId="5" fillId="3" borderId="2" xfId="0" applyFont="1" applyFill="1" applyBorder="1" applyAlignment="1">
      <alignment horizontal="left" vertical="center" wrapText="1" indent="2"/>
    </xf>
    <xf numFmtId="0" fontId="1" fillId="0" borderId="2" xfId="0" applyFont="1" applyBorder="1" applyAlignment="1">
      <alignment horizontal="left" vertical="center" wrapText="1" indent="2"/>
    </xf>
    <xf numFmtId="0" fontId="5" fillId="0" borderId="2" xfId="0" applyFont="1" applyBorder="1" applyAlignment="1">
      <alignment horizontal="left" vertical="center" wrapText="1" indent="2"/>
    </xf>
    <xf numFmtId="1" fontId="5" fillId="0" borderId="3" xfId="0" applyNumberFormat="1" applyFont="1" applyBorder="1" applyAlignment="1">
      <alignment horizontal="left" vertical="center" wrapText="1" indent="2"/>
    </xf>
    <xf numFmtId="2" fontId="5" fillId="0" borderId="4" xfId="0" applyNumberFormat="1" applyFont="1" applyBorder="1" applyAlignment="1">
      <alignment horizontal="left" vertical="center" indent="2"/>
    </xf>
    <xf numFmtId="2" fontId="5" fillId="0" borderId="2" xfId="0" applyNumberFormat="1" applyFont="1" applyBorder="1" applyAlignment="1">
      <alignment horizontal="left" vertical="center" indent="2"/>
    </xf>
    <xf numFmtId="1" fontId="5" fillId="0" borderId="2" xfId="0" applyNumberFormat="1" applyFont="1" applyBorder="1" applyAlignment="1">
      <alignment horizontal="left" vertical="center" indent="2"/>
    </xf>
    <xf numFmtId="0" fontId="6" fillId="0" borderId="6" xfId="0" applyFont="1" applyBorder="1" applyAlignment="1">
      <alignment horizontal="left" vertical="top" wrapText="1" indent="2"/>
    </xf>
    <xf numFmtId="0" fontId="7" fillId="0" borderId="7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6" fillId="0" borderId="5" xfId="0" applyFont="1" applyBorder="1" applyAlignment="1">
      <alignment horizontal="left" vertical="top" wrapText="1" indent="2"/>
    </xf>
    <xf numFmtId="0" fontId="8" fillId="0" borderId="1" xfId="0" applyFont="1" applyBorder="1" applyAlignment="1">
      <alignment horizontal="left" vertical="top" wrapText="1" indent="2"/>
    </xf>
    <xf numFmtId="0" fontId="9" fillId="3" borderId="8" xfId="0" applyFont="1" applyFill="1" applyBorder="1" applyAlignment="1">
      <alignment horizontal="left" vertical="center" indent="2"/>
    </xf>
    <xf numFmtId="0" fontId="9" fillId="0" borderId="9" xfId="0" applyFont="1" applyBorder="1" applyAlignment="1">
      <alignment horizontal="left" vertical="center" indent="2"/>
    </xf>
    <xf numFmtId="0" fontId="9" fillId="0" borderId="10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left" vertical="center" indent="2"/>
    </xf>
    <xf numFmtId="0" fontId="9" fillId="0" borderId="1" xfId="0" applyFont="1" applyBorder="1" applyAlignment="1">
      <alignment horizontal="left" vertical="center" indent="2"/>
    </xf>
    <xf numFmtId="0" fontId="9" fillId="0" borderId="7" xfId="0" applyFont="1" applyBorder="1" applyAlignment="1">
      <alignment horizontal="left" vertical="center" indent="2"/>
    </xf>
    <xf numFmtId="0" fontId="2" fillId="0" borderId="7" xfId="0" applyFont="1" applyBorder="1" applyAlignment="1">
      <alignment horizontal="left" vertical="top" wrapText="1" indent="2"/>
    </xf>
    <xf numFmtId="0" fontId="8" fillId="0" borderId="0" xfId="0" applyFont="1" applyBorder="1" applyAlignment="1">
      <alignment horizontal="left" vertical="top" wrapText="1" indent="2"/>
    </xf>
    <xf numFmtId="0" fontId="9" fillId="3" borderId="1" xfId="0" applyFont="1" applyFill="1" applyBorder="1" applyAlignment="1">
      <alignment horizontal="left" vertical="center" indent="2"/>
    </xf>
    <xf numFmtId="0" fontId="9" fillId="0" borderId="12" xfId="0" applyFont="1" applyBorder="1" applyAlignment="1">
      <alignment horizontal="left" vertical="center" indent="2"/>
    </xf>
    <xf numFmtId="2" fontId="9" fillId="0" borderId="13" xfId="0" applyNumberFormat="1" applyFont="1" applyBorder="1" applyAlignment="1">
      <alignment horizontal="left" vertical="center" indent="2"/>
    </xf>
    <xf numFmtId="0" fontId="9" fillId="0" borderId="14" xfId="0" applyFont="1" applyBorder="1" applyAlignment="1">
      <alignment horizontal="left" vertical="center" indent="2"/>
    </xf>
    <xf numFmtId="0" fontId="9" fillId="0" borderId="15" xfId="0" applyFont="1" applyBorder="1" applyAlignment="1">
      <alignment horizontal="left" vertical="center" indent="2"/>
    </xf>
    <xf numFmtId="0" fontId="9" fillId="0" borderId="0" xfId="0" applyFont="1" applyBorder="1" applyAlignment="1">
      <alignment horizontal="left" vertical="center" indent="2"/>
    </xf>
    <xf numFmtId="0" fontId="9" fillId="0" borderId="8" xfId="0" applyFont="1" applyBorder="1" applyAlignment="1">
      <alignment horizontal="left" vertical="top" wrapText="1" indent="2"/>
    </xf>
    <xf numFmtId="0" fontId="8" fillId="0" borderId="7" xfId="0" applyFont="1" applyBorder="1" applyAlignment="1">
      <alignment horizontal="left" vertical="top" wrapText="1" indent="2"/>
    </xf>
    <xf numFmtId="0" fontId="9" fillId="3" borderId="15" xfId="0" applyFont="1" applyFill="1" applyBorder="1" applyAlignment="1">
      <alignment horizontal="left" vertical="center" indent="2"/>
    </xf>
    <xf numFmtId="0" fontId="9" fillId="0" borderId="16" xfId="0" applyFont="1" applyBorder="1" applyAlignment="1">
      <alignment horizontal="left" vertical="center" indent="2"/>
    </xf>
    <xf numFmtId="0" fontId="9" fillId="0" borderId="1" xfId="0" applyFont="1" applyBorder="1" applyAlignment="1">
      <alignment horizontal="left" vertical="top" indent="2"/>
    </xf>
    <xf numFmtId="0" fontId="9" fillId="0" borderId="17" xfId="0" applyFont="1" applyBorder="1" applyAlignment="1">
      <alignment horizontal="left" vertical="center" indent="2"/>
    </xf>
    <xf numFmtId="0" fontId="9" fillId="0" borderId="15" xfId="0" applyFont="1" applyBorder="1" applyAlignment="1">
      <alignment horizontal="left" vertical="top" indent="2"/>
    </xf>
    <xf numFmtId="0" fontId="4" fillId="0" borderId="1" xfId="0" applyFont="1" applyBorder="1" applyAlignment="1">
      <alignment horizontal="left" vertical="top" indent="2"/>
    </xf>
    <xf numFmtId="0" fontId="9" fillId="3" borderId="1" xfId="0" applyFont="1" applyFill="1" applyBorder="1" applyAlignment="1">
      <alignment horizontal="left" vertical="top" indent="2"/>
    </xf>
    <xf numFmtId="0" fontId="9" fillId="0" borderId="12" xfId="0" applyFont="1" applyBorder="1" applyAlignment="1">
      <alignment horizontal="left" vertical="top" indent="2"/>
    </xf>
    <xf numFmtId="0" fontId="9" fillId="0" borderId="10" xfId="0" applyFont="1" applyBorder="1" applyAlignment="1">
      <alignment horizontal="left" vertical="top" indent="2"/>
    </xf>
    <xf numFmtId="0" fontId="9" fillId="0" borderId="11" xfId="0" applyFont="1" applyBorder="1" applyAlignment="1">
      <alignment horizontal="left" vertical="top" indent="2"/>
    </xf>
    <xf numFmtId="0" fontId="9" fillId="0" borderId="7" xfId="0" applyFont="1" applyBorder="1" applyAlignment="1">
      <alignment horizontal="left" vertical="top" indent="2"/>
    </xf>
    <xf numFmtId="0" fontId="9" fillId="0" borderId="6" xfId="0" applyFont="1" applyBorder="1" applyAlignment="1">
      <alignment horizontal="left" indent="2"/>
    </xf>
    <xf numFmtId="0" fontId="10" fillId="0" borderId="7" xfId="0" applyFont="1" applyBorder="1" applyAlignment="1">
      <alignment horizontal="left" vertical="justify" indent="2"/>
    </xf>
    <xf numFmtId="0" fontId="11" fillId="3" borderId="1" xfId="0" applyFont="1" applyFill="1" applyBorder="1" applyAlignment="1">
      <alignment horizontal="left" vertical="center" indent="2"/>
    </xf>
    <xf numFmtId="0" fontId="11" fillId="0" borderId="10" xfId="0" applyFont="1" applyBorder="1" applyAlignment="1">
      <alignment horizontal="left" vertical="center" indent="2"/>
    </xf>
    <xf numFmtId="0" fontId="11" fillId="0" borderId="11" xfId="0" applyFont="1" applyBorder="1" applyAlignment="1">
      <alignment horizontal="left" vertical="center" indent="2"/>
    </xf>
    <xf numFmtId="0" fontId="11" fillId="0" borderId="1" xfId="0" applyFont="1" applyBorder="1" applyAlignment="1">
      <alignment horizontal="left" vertical="center" indent="2"/>
    </xf>
    <xf numFmtId="0" fontId="11" fillId="0" borderId="7" xfId="0" applyFont="1" applyBorder="1" applyAlignment="1">
      <alignment horizontal="left" vertical="center" indent="2"/>
    </xf>
    <xf numFmtId="0" fontId="9" fillId="0" borderId="18" xfId="0" applyFont="1" applyBorder="1" applyAlignment="1">
      <alignment horizontal="left" indent="2"/>
    </xf>
    <xf numFmtId="0" fontId="10" fillId="0" borderId="3" xfId="0" applyFont="1" applyBorder="1" applyAlignment="1">
      <alignment horizontal="left" vertical="justify" indent="2"/>
    </xf>
    <xf numFmtId="0" fontId="9" fillId="3" borderId="4" xfId="0" applyFont="1" applyFill="1" applyBorder="1" applyAlignment="1">
      <alignment horizontal="left" vertical="center" indent="2"/>
    </xf>
    <xf numFmtId="0" fontId="9" fillId="0" borderId="19" xfId="0" applyFont="1" applyBorder="1" applyAlignment="1">
      <alignment horizontal="left" vertical="center" indent="2"/>
    </xf>
    <xf numFmtId="0" fontId="11" fillId="0" borderId="20" xfId="0" applyFont="1" applyBorder="1" applyAlignment="1">
      <alignment horizontal="left" vertical="center" indent="2"/>
    </xf>
    <xf numFmtId="0" fontId="11" fillId="0" borderId="21" xfId="0" applyFont="1" applyBorder="1" applyAlignment="1">
      <alignment horizontal="left" vertical="center" indent="2"/>
    </xf>
    <xf numFmtId="0" fontId="11" fillId="0" borderId="4" xfId="0" applyFont="1" applyBorder="1" applyAlignment="1">
      <alignment horizontal="left" vertical="center" indent="2"/>
    </xf>
    <xf numFmtId="0" fontId="11" fillId="0" borderId="3" xfId="0" applyFont="1" applyBorder="1" applyAlignment="1">
      <alignment horizontal="left" vertical="center" indent="2"/>
    </xf>
    <xf numFmtId="1" fontId="11" fillId="0" borderId="4" xfId="0" applyNumberFormat="1" applyFont="1" applyBorder="1" applyAlignment="1">
      <alignment horizontal="left" vertical="center" indent="2"/>
    </xf>
    <xf numFmtId="2" fontId="11" fillId="0" borderId="4" xfId="0" applyNumberFormat="1" applyFont="1" applyBorder="1" applyAlignment="1">
      <alignment horizontal="left" vertical="center" indent="2"/>
    </xf>
    <xf numFmtId="1" fontId="11" fillId="0" borderId="3" xfId="0" applyNumberFormat="1" applyFont="1" applyBorder="1" applyAlignment="1">
      <alignment horizontal="left" vertical="center" indent="2"/>
    </xf>
    <xf numFmtId="0" fontId="9" fillId="0" borderId="1" xfId="0" applyFont="1" applyBorder="1" applyAlignment="1">
      <alignment horizontal="left" indent="2"/>
    </xf>
    <xf numFmtId="0" fontId="10" fillId="0" borderId="1" xfId="0" applyFont="1" applyBorder="1" applyAlignment="1">
      <alignment horizontal="left" vertical="justify" indent="2"/>
    </xf>
    <xf numFmtId="0" fontId="9" fillId="0" borderId="20" xfId="0" applyFont="1" applyBorder="1" applyAlignment="1">
      <alignment horizontal="left" vertical="center" indent="2"/>
    </xf>
    <xf numFmtId="0" fontId="9" fillId="0" borderId="21" xfId="0" applyFont="1" applyBorder="1" applyAlignment="1">
      <alignment horizontal="left" vertical="center" indent="2"/>
    </xf>
    <xf numFmtId="0" fontId="9" fillId="0" borderId="4" xfId="0" applyFont="1" applyBorder="1" applyAlignment="1">
      <alignment horizontal="left" vertical="center" indent="2"/>
    </xf>
    <xf numFmtId="0" fontId="9" fillId="0" borderId="3" xfId="0" applyFont="1" applyBorder="1" applyAlignment="1">
      <alignment horizontal="left" vertical="center" indent="2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sqref="A1:R16"/>
    </sheetView>
  </sheetViews>
  <sheetFormatPr defaultRowHeight="15" x14ac:dyDescent="0.25"/>
  <cols>
    <col min="2" max="2" width="9.5703125" bestFit="1" customWidth="1"/>
    <col min="3" max="3" width="28.28515625" customWidth="1"/>
    <col min="4" max="4" width="9.42578125" bestFit="1" customWidth="1"/>
    <col min="6" max="6" width="13.140625" bestFit="1" customWidth="1"/>
    <col min="8" max="8" width="13.140625" bestFit="1" customWidth="1"/>
    <col min="9" max="9" width="9.5703125" bestFit="1" customWidth="1"/>
    <col min="10" max="12" width="9.42578125" bestFit="1" customWidth="1"/>
    <col min="13" max="13" width="9.5703125" bestFit="1" customWidth="1"/>
    <col min="14" max="14" width="9.42578125" bestFit="1" customWidth="1"/>
    <col min="15" max="17" width="9.5703125" bestFit="1" customWidth="1"/>
    <col min="18" max="18" width="9.42578125" bestFit="1" customWidth="1"/>
  </cols>
  <sheetData>
    <row r="1" spans="1:18" ht="48" thickBot="1" x14ac:dyDescent="0.3">
      <c r="A1" s="1" t="s">
        <v>0</v>
      </c>
      <c r="B1" s="2">
        <v>71</v>
      </c>
      <c r="C1" s="3" t="s">
        <v>1</v>
      </c>
      <c r="D1" s="4">
        <v>60</v>
      </c>
      <c r="E1" s="5"/>
      <c r="F1" s="5">
        <v>0.66</v>
      </c>
      <c r="G1" s="5"/>
      <c r="H1" s="5">
        <v>0.12</v>
      </c>
      <c r="I1" s="5">
        <v>2.2799999999999998</v>
      </c>
      <c r="J1" s="6">
        <v>13.2</v>
      </c>
      <c r="K1" s="7">
        <v>0.04</v>
      </c>
      <c r="L1" s="8">
        <v>10.5</v>
      </c>
      <c r="M1" s="8">
        <v>0</v>
      </c>
      <c r="N1" s="8">
        <v>0.42</v>
      </c>
      <c r="O1" s="8">
        <v>8.4</v>
      </c>
      <c r="P1" s="8">
        <v>15.6</v>
      </c>
      <c r="Q1" s="8">
        <v>12</v>
      </c>
      <c r="R1" s="7">
        <v>0.54</v>
      </c>
    </row>
    <row r="2" spans="1:18" ht="16.5" thickBot="1" x14ac:dyDescent="0.3">
      <c r="A2" s="9" t="s">
        <v>0</v>
      </c>
      <c r="B2" s="10">
        <v>210</v>
      </c>
      <c r="C2" s="3" t="s">
        <v>2</v>
      </c>
      <c r="D2" s="11">
        <v>200</v>
      </c>
      <c r="E2" s="12"/>
      <c r="F2" s="5">
        <v>18.5</v>
      </c>
      <c r="G2" s="5"/>
      <c r="H2" s="5">
        <v>33.1</v>
      </c>
      <c r="I2" s="5">
        <v>3.5</v>
      </c>
      <c r="J2" s="6">
        <v>382.2</v>
      </c>
      <c r="K2" s="7">
        <v>0.14000000000000001</v>
      </c>
      <c r="L2" s="8">
        <v>0.3</v>
      </c>
      <c r="M2" s="8">
        <v>432.7</v>
      </c>
      <c r="N2" s="8">
        <v>1</v>
      </c>
      <c r="O2" s="8">
        <v>137.30000000000001</v>
      </c>
      <c r="P2" s="8">
        <v>301</v>
      </c>
      <c r="Q2" s="8">
        <v>21.5</v>
      </c>
      <c r="R2" s="7">
        <v>3.5</v>
      </c>
    </row>
    <row r="3" spans="1:18" ht="48" thickBot="1" x14ac:dyDescent="0.3">
      <c r="A3" s="9" t="s">
        <v>0</v>
      </c>
      <c r="B3" s="13">
        <v>375.37599999999998</v>
      </c>
      <c r="C3" s="3" t="s">
        <v>3</v>
      </c>
      <c r="D3" s="14">
        <v>200</v>
      </c>
      <c r="E3" s="12"/>
      <c r="F3" s="5">
        <v>7.0000000000000007E-2</v>
      </c>
      <c r="G3" s="5"/>
      <c r="H3" s="5">
        <v>0.02</v>
      </c>
      <c r="I3" s="5">
        <v>15</v>
      </c>
      <c r="J3" s="6">
        <v>6</v>
      </c>
      <c r="K3" s="7">
        <v>0</v>
      </c>
      <c r="L3" s="8">
        <v>0.03</v>
      </c>
      <c r="M3" s="8">
        <v>0</v>
      </c>
      <c r="N3" s="8">
        <v>0</v>
      </c>
      <c r="O3" s="8">
        <v>11.1</v>
      </c>
      <c r="P3" s="8">
        <v>2.8</v>
      </c>
      <c r="Q3" s="8">
        <v>1.4</v>
      </c>
      <c r="R3" s="7">
        <v>0.28000000000000003</v>
      </c>
    </row>
    <row r="4" spans="1:18" ht="16.5" thickBot="1" x14ac:dyDescent="0.3">
      <c r="A4" s="15" t="s">
        <v>0</v>
      </c>
      <c r="B4" s="16">
        <v>14</v>
      </c>
      <c r="C4" s="3" t="s">
        <v>4</v>
      </c>
      <c r="D4" s="11">
        <v>10</v>
      </c>
      <c r="E4" s="17"/>
      <c r="F4" s="12">
        <v>0.08</v>
      </c>
      <c r="G4" s="12"/>
      <c r="H4" s="12">
        <v>7.25</v>
      </c>
      <c r="I4" s="12">
        <v>0.13</v>
      </c>
      <c r="J4" s="18">
        <v>66</v>
      </c>
      <c r="K4" s="19">
        <v>0</v>
      </c>
      <c r="L4" s="16">
        <v>0</v>
      </c>
      <c r="M4" s="16">
        <v>40</v>
      </c>
      <c r="N4" s="16">
        <v>0.11</v>
      </c>
      <c r="O4" s="16">
        <v>2.4</v>
      </c>
      <c r="P4" s="16">
        <v>3</v>
      </c>
      <c r="Q4" s="16">
        <v>0</v>
      </c>
      <c r="R4" s="19">
        <v>0.02</v>
      </c>
    </row>
    <row r="5" spans="1:18" ht="16.5" thickBot="1" x14ac:dyDescent="0.3">
      <c r="A5" s="15" t="s">
        <v>5</v>
      </c>
      <c r="B5" s="16"/>
      <c r="C5" s="20" t="s">
        <v>6</v>
      </c>
      <c r="D5" s="11">
        <v>30</v>
      </c>
      <c r="E5" s="17"/>
      <c r="F5" s="12">
        <v>2.4</v>
      </c>
      <c r="G5" s="12"/>
      <c r="H5" s="12">
        <v>0.3</v>
      </c>
      <c r="I5" s="12">
        <v>14.5</v>
      </c>
      <c r="J5" s="18">
        <v>70.2</v>
      </c>
      <c r="K5" s="19">
        <v>3.5999999999999997E-2</v>
      </c>
      <c r="L5" s="16">
        <v>0</v>
      </c>
      <c r="M5" s="13">
        <v>0</v>
      </c>
      <c r="N5" s="10">
        <v>0.42</v>
      </c>
      <c r="O5" s="10">
        <v>6.9</v>
      </c>
      <c r="P5" s="10">
        <v>26.1</v>
      </c>
      <c r="Q5" s="10">
        <v>10</v>
      </c>
      <c r="R5" s="13">
        <v>0.33</v>
      </c>
    </row>
    <row r="6" spans="1:18" ht="16.5" thickBot="1" x14ac:dyDescent="0.3">
      <c r="A6" s="21"/>
      <c r="B6" s="22"/>
      <c r="C6" s="3"/>
      <c r="D6" s="23">
        <v>500</v>
      </c>
      <c r="E6" s="24"/>
      <c r="F6" s="25">
        <f>SUM(F1:F5)</f>
        <v>21.709999999999997</v>
      </c>
      <c r="G6" s="25"/>
      <c r="H6" s="25">
        <f t="shared" ref="H6:R6" si="0">SUM(H1:H5)</f>
        <v>40.79</v>
      </c>
      <c r="I6" s="25">
        <f t="shared" si="0"/>
        <v>35.409999999999997</v>
      </c>
      <c r="J6" s="26">
        <f t="shared" si="0"/>
        <v>537.6</v>
      </c>
      <c r="K6" s="27">
        <f t="shared" si="0"/>
        <v>0.21600000000000003</v>
      </c>
      <c r="L6" s="28">
        <f t="shared" si="0"/>
        <v>10.83</v>
      </c>
      <c r="M6" s="29">
        <f t="shared" si="0"/>
        <v>472.7</v>
      </c>
      <c r="N6" s="28">
        <f t="shared" si="0"/>
        <v>1.95</v>
      </c>
      <c r="O6" s="29">
        <f t="shared" si="0"/>
        <v>166.10000000000002</v>
      </c>
      <c r="P6" s="29">
        <f t="shared" si="0"/>
        <v>348.50000000000006</v>
      </c>
      <c r="Q6" s="29">
        <f t="shared" si="0"/>
        <v>44.9</v>
      </c>
      <c r="R6" s="27">
        <f t="shared" si="0"/>
        <v>4.67</v>
      </c>
    </row>
    <row r="7" spans="1:18" ht="16.5" thickBot="1" x14ac:dyDescent="0.3">
      <c r="A7" s="30"/>
      <c r="B7" s="22"/>
      <c r="C7" s="31" t="s">
        <v>7</v>
      </c>
      <c r="D7" s="32"/>
      <c r="E7" s="32"/>
      <c r="F7" s="32"/>
      <c r="G7" s="32"/>
      <c r="H7" s="32"/>
      <c r="I7" s="32"/>
      <c r="J7" s="30"/>
      <c r="K7" s="32"/>
      <c r="L7" s="32"/>
      <c r="M7" s="32"/>
      <c r="N7" s="32"/>
      <c r="O7" s="32"/>
      <c r="P7" s="32"/>
      <c r="Q7" s="32"/>
      <c r="R7" s="33"/>
    </row>
    <row r="8" spans="1:18" ht="63.75" thickBot="1" x14ac:dyDescent="0.3">
      <c r="A8" s="9" t="s">
        <v>8</v>
      </c>
      <c r="B8" s="16">
        <v>36.43</v>
      </c>
      <c r="C8" s="34" t="s">
        <v>9</v>
      </c>
      <c r="D8" s="35" t="s">
        <v>10</v>
      </c>
      <c r="E8" s="36"/>
      <c r="F8" s="37">
        <v>3.34</v>
      </c>
      <c r="G8" s="38"/>
      <c r="H8" s="39">
        <v>5.7</v>
      </c>
      <c r="I8" s="40">
        <v>11.24</v>
      </c>
      <c r="J8" s="39">
        <v>109.4</v>
      </c>
      <c r="K8" s="39">
        <v>0.13</v>
      </c>
      <c r="L8" s="39">
        <v>17.34</v>
      </c>
      <c r="M8" s="40">
        <v>6.8000000000000005E-2</v>
      </c>
      <c r="N8" s="39">
        <v>0</v>
      </c>
      <c r="O8" s="40">
        <v>35.9</v>
      </c>
      <c r="P8" s="39">
        <v>86.46</v>
      </c>
      <c r="Q8" s="40">
        <v>22.08</v>
      </c>
      <c r="R8" s="39">
        <v>1.1200000000000001</v>
      </c>
    </row>
    <row r="9" spans="1:18" ht="32.25" thickBot="1" x14ac:dyDescent="0.3">
      <c r="A9" s="1" t="s">
        <v>0</v>
      </c>
      <c r="B9" s="41">
        <v>37.39</v>
      </c>
      <c r="C9" s="42" t="s">
        <v>11</v>
      </c>
      <c r="D9" s="43">
        <v>90</v>
      </c>
      <c r="E9" s="44"/>
      <c r="F9" s="45">
        <v>10.6</v>
      </c>
      <c r="G9" s="46"/>
      <c r="H9" s="47">
        <v>12.6</v>
      </c>
      <c r="I9" s="48">
        <v>13.1</v>
      </c>
      <c r="J9" s="47">
        <v>209</v>
      </c>
      <c r="K9" s="47">
        <v>7.0000000000000007E-2</v>
      </c>
      <c r="L9" s="47">
        <v>0.54</v>
      </c>
      <c r="M9" s="48">
        <v>40.4</v>
      </c>
      <c r="N9" s="47">
        <v>4.2</v>
      </c>
      <c r="O9" s="48">
        <v>60.8</v>
      </c>
      <c r="P9" s="47">
        <v>154.19999999999999</v>
      </c>
      <c r="Q9" s="48">
        <v>34</v>
      </c>
      <c r="R9" s="47">
        <v>1.3</v>
      </c>
    </row>
    <row r="10" spans="1:18" ht="26.25" thickBot="1" x14ac:dyDescent="0.3">
      <c r="A10" s="9" t="s">
        <v>0</v>
      </c>
      <c r="B10" s="49" t="s">
        <v>12</v>
      </c>
      <c r="C10" s="50" t="s">
        <v>13</v>
      </c>
      <c r="D10" s="51">
        <v>150</v>
      </c>
      <c r="E10" s="52"/>
      <c r="F10" s="37">
        <v>4</v>
      </c>
      <c r="G10" s="38"/>
      <c r="H10" s="39">
        <v>4.2</v>
      </c>
      <c r="I10" s="40">
        <v>24.6</v>
      </c>
      <c r="J10" s="39">
        <v>152.4</v>
      </c>
      <c r="K10" s="39">
        <v>0.08</v>
      </c>
      <c r="L10" s="39">
        <v>0</v>
      </c>
      <c r="M10" s="40">
        <v>0</v>
      </c>
      <c r="N10" s="39">
        <v>0.67</v>
      </c>
      <c r="O10" s="40">
        <v>15.6</v>
      </c>
      <c r="P10" s="39">
        <v>101</v>
      </c>
      <c r="Q10" s="40">
        <v>21.6</v>
      </c>
      <c r="R10" s="39">
        <v>1.7</v>
      </c>
    </row>
    <row r="11" spans="1:18" ht="32.25" thickBot="1" x14ac:dyDescent="0.3">
      <c r="A11" s="1" t="s">
        <v>0</v>
      </c>
      <c r="B11" s="53">
        <v>94</v>
      </c>
      <c r="C11" s="42" t="s">
        <v>14</v>
      </c>
      <c r="D11" s="43">
        <v>200</v>
      </c>
      <c r="E11" s="44"/>
      <c r="F11" s="54">
        <v>0.16</v>
      </c>
      <c r="G11" s="38"/>
      <c r="H11" s="39">
        <v>0.16</v>
      </c>
      <c r="I11" s="40">
        <v>27.88</v>
      </c>
      <c r="J11" s="39">
        <v>114.6</v>
      </c>
      <c r="K11" s="39">
        <v>0.01</v>
      </c>
      <c r="L11" s="39">
        <v>0.9</v>
      </c>
      <c r="M11" s="40">
        <v>0</v>
      </c>
      <c r="N11" s="39">
        <v>0.08</v>
      </c>
      <c r="O11" s="40">
        <v>14.18</v>
      </c>
      <c r="P11" s="39">
        <v>4.4000000000000004</v>
      </c>
      <c r="Q11" s="40">
        <v>5.14</v>
      </c>
      <c r="R11" s="39">
        <v>0.95</v>
      </c>
    </row>
    <row r="12" spans="1:18" ht="48.75" thickBot="1" x14ac:dyDescent="0.3">
      <c r="A12" s="1" t="s">
        <v>15</v>
      </c>
      <c r="B12" s="55"/>
      <c r="C12" s="50" t="s">
        <v>16</v>
      </c>
      <c r="D12" s="51">
        <v>30</v>
      </c>
      <c r="E12" s="48"/>
      <c r="F12" s="12">
        <v>2.36</v>
      </c>
      <c r="G12" s="12"/>
      <c r="H12" s="12">
        <v>0.3</v>
      </c>
      <c r="I12" s="12">
        <v>14.5</v>
      </c>
      <c r="J12" s="18">
        <v>70.14</v>
      </c>
      <c r="K12" s="19">
        <v>0.04</v>
      </c>
      <c r="L12" s="16">
        <v>0</v>
      </c>
      <c r="M12" s="16">
        <v>0</v>
      </c>
      <c r="N12" s="16">
        <v>0.4</v>
      </c>
      <c r="O12" s="16">
        <v>7</v>
      </c>
      <c r="P12" s="16">
        <v>26</v>
      </c>
      <c r="Q12" s="16">
        <v>10</v>
      </c>
      <c r="R12" s="16">
        <v>0.34</v>
      </c>
    </row>
    <row r="13" spans="1:18" ht="16.5" thickBot="1" x14ac:dyDescent="0.3">
      <c r="A13" s="9" t="s">
        <v>15</v>
      </c>
      <c r="B13" s="56"/>
      <c r="C13" s="42" t="s">
        <v>17</v>
      </c>
      <c r="D13" s="57">
        <v>40</v>
      </c>
      <c r="E13" s="58"/>
      <c r="F13" s="59">
        <v>2.2400000000000002</v>
      </c>
      <c r="G13" s="60"/>
      <c r="H13" s="53">
        <v>0.44</v>
      </c>
      <c r="I13" s="61">
        <v>19.760000000000002</v>
      </c>
      <c r="J13" s="53">
        <v>91.96</v>
      </c>
      <c r="K13" s="53">
        <v>0.04</v>
      </c>
      <c r="L13" s="53">
        <v>0</v>
      </c>
      <c r="M13" s="61">
        <v>0</v>
      </c>
      <c r="N13" s="53">
        <v>0.36</v>
      </c>
      <c r="O13" s="61">
        <v>9.1999999999999993</v>
      </c>
      <c r="P13" s="53">
        <v>42.4</v>
      </c>
      <c r="Q13" s="61">
        <v>10</v>
      </c>
      <c r="R13" s="53">
        <v>1.24</v>
      </c>
    </row>
    <row r="14" spans="1:18" ht="15.75" thickBot="1" x14ac:dyDescent="0.3">
      <c r="A14" s="62"/>
      <c r="B14" s="53"/>
      <c r="C14" s="63"/>
      <c r="D14" s="64">
        <v>718</v>
      </c>
      <c r="E14" s="44"/>
      <c r="F14" s="65">
        <f>SUM(F8:F13)</f>
        <v>22.699999999999996</v>
      </c>
      <c r="G14" s="66"/>
      <c r="H14" s="67">
        <f t="shared" ref="H14:R14" si="1">SUM(H8:H13)</f>
        <v>23.400000000000002</v>
      </c>
      <c r="I14" s="68">
        <f t="shared" si="1"/>
        <v>111.08</v>
      </c>
      <c r="J14" s="67">
        <f t="shared" si="1"/>
        <v>747.5</v>
      </c>
      <c r="K14" s="67">
        <f t="shared" si="1"/>
        <v>0.37</v>
      </c>
      <c r="L14" s="67">
        <f t="shared" si="1"/>
        <v>18.779999999999998</v>
      </c>
      <c r="M14" s="68">
        <f t="shared" si="1"/>
        <v>40.467999999999996</v>
      </c>
      <c r="N14" s="67">
        <f t="shared" si="1"/>
        <v>5.7100000000000009</v>
      </c>
      <c r="O14" s="68">
        <f t="shared" si="1"/>
        <v>142.67999999999998</v>
      </c>
      <c r="P14" s="67">
        <f t="shared" si="1"/>
        <v>414.45999999999992</v>
      </c>
      <c r="Q14" s="68">
        <f t="shared" si="1"/>
        <v>102.82000000000001</v>
      </c>
      <c r="R14" s="67">
        <f t="shared" si="1"/>
        <v>6.65</v>
      </c>
    </row>
    <row r="15" spans="1:18" ht="15.75" thickBot="1" x14ac:dyDescent="0.3">
      <c r="A15" s="69"/>
      <c r="B15" s="47"/>
      <c r="C15" s="70"/>
      <c r="D15" s="71"/>
      <c r="E15" s="72"/>
      <c r="F15" s="73">
        <f>SUM(F6,F14)</f>
        <v>44.41</v>
      </c>
      <c r="G15" s="74"/>
      <c r="H15" s="75">
        <f t="shared" ref="H15:R15" si="2">SUM(H6,H14)</f>
        <v>64.19</v>
      </c>
      <c r="I15" s="76">
        <f t="shared" si="2"/>
        <v>146.49</v>
      </c>
      <c r="J15" s="77">
        <f t="shared" si="2"/>
        <v>1285.0999999999999</v>
      </c>
      <c r="K15" s="78">
        <f t="shared" si="2"/>
        <v>0.58600000000000008</v>
      </c>
      <c r="L15" s="78">
        <f t="shared" si="2"/>
        <v>29.61</v>
      </c>
      <c r="M15" s="79">
        <f t="shared" si="2"/>
        <v>513.16800000000001</v>
      </c>
      <c r="N15" s="78">
        <f t="shared" si="2"/>
        <v>7.660000000000001</v>
      </c>
      <c r="O15" s="79">
        <f t="shared" si="2"/>
        <v>308.77999999999997</v>
      </c>
      <c r="P15" s="77">
        <f t="shared" si="2"/>
        <v>762.96</v>
      </c>
      <c r="Q15" s="79">
        <f t="shared" si="2"/>
        <v>147.72</v>
      </c>
      <c r="R15" s="78">
        <f t="shared" si="2"/>
        <v>11.32</v>
      </c>
    </row>
    <row r="16" spans="1:18" ht="30.75" thickBot="1" x14ac:dyDescent="0.3">
      <c r="A16" s="62"/>
      <c r="B16" s="80"/>
      <c r="C16" s="81" t="s">
        <v>18</v>
      </c>
      <c r="D16" s="71"/>
      <c r="E16" s="72"/>
      <c r="F16" s="82">
        <f>SUM(F15*4/I15)</f>
        <v>1.2126425011946207</v>
      </c>
      <c r="G16" s="83"/>
      <c r="H16" s="84">
        <f>SUM(H15*4/I15)</f>
        <v>1.7527476278244247</v>
      </c>
      <c r="I16" s="85">
        <v>4</v>
      </c>
      <c r="J16" s="84"/>
      <c r="K16" s="84"/>
      <c r="L16" s="84"/>
      <c r="M16" s="85"/>
      <c r="N16" s="84"/>
      <c r="O16" s="85"/>
      <c r="P16" s="84"/>
      <c r="Q16" s="85"/>
      <c r="R16" s="8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2025-06-05T06:29:29Z</dcterms:modified>
</cp:coreProperties>
</file>