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Лист1!$A$1:$N$29</definedName>
    <definedName name="_xlnm.Print_Area" localSheetId="1">Лист2!$A$1:$N$29</definedName>
  </definedNames>
  <calcPr calcId="144525"/>
</workbook>
</file>

<file path=xl/calcChain.xml><?xml version="1.0" encoding="utf-8"?>
<calcChain xmlns="http://schemas.openxmlformats.org/spreadsheetml/2006/main">
  <c r="F80" i="3" l="1"/>
  <c r="H80" i="3"/>
  <c r="I80" i="3"/>
  <c r="J80" i="3"/>
  <c r="K80" i="3"/>
  <c r="L80" i="3"/>
  <c r="M80" i="3"/>
  <c r="N80" i="3"/>
  <c r="O80" i="3"/>
  <c r="P80" i="3"/>
  <c r="Q80" i="3"/>
  <c r="R80" i="3"/>
  <c r="U80" i="3"/>
  <c r="W80" i="3"/>
  <c r="X80" i="3"/>
  <c r="Y80" i="3"/>
  <c r="Z80" i="3"/>
  <c r="AA80" i="3"/>
  <c r="AB80" i="3"/>
  <c r="AC80" i="3"/>
  <c r="AD80" i="3"/>
  <c r="AE80" i="3"/>
  <c r="AF80" i="3"/>
  <c r="AG80" i="3"/>
  <c r="AG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F16" i="3"/>
  <c r="F68" i="3"/>
  <c r="H68" i="3"/>
  <c r="I68" i="3"/>
  <c r="J68" i="3"/>
  <c r="K68" i="3"/>
  <c r="L68" i="3"/>
  <c r="M68" i="3"/>
  <c r="N68" i="3"/>
  <c r="O68" i="3"/>
  <c r="P68" i="3"/>
  <c r="Q68" i="3"/>
  <c r="R68" i="3"/>
  <c r="U68" i="3"/>
  <c r="W68" i="3"/>
  <c r="X68" i="3"/>
  <c r="Y68" i="3"/>
  <c r="Z68" i="3"/>
  <c r="AA68" i="3"/>
  <c r="AB68" i="3"/>
  <c r="AC68" i="3"/>
  <c r="AD68" i="3"/>
  <c r="AE68" i="3"/>
  <c r="AF68" i="3"/>
  <c r="AG68" i="3"/>
  <c r="F41" i="3"/>
  <c r="H41" i="3"/>
  <c r="I41" i="3"/>
  <c r="J41" i="3"/>
  <c r="K41" i="3"/>
  <c r="L41" i="3"/>
  <c r="M41" i="3"/>
  <c r="N41" i="3"/>
  <c r="O41" i="3"/>
  <c r="P41" i="3"/>
  <c r="Q41" i="3"/>
  <c r="R41" i="3"/>
  <c r="I94" i="3"/>
  <c r="O94" i="3"/>
  <c r="P107" i="3"/>
  <c r="N16" i="3"/>
  <c r="AG28" i="3"/>
  <c r="AF28" i="3"/>
  <c r="AE28" i="3"/>
  <c r="AD28" i="3"/>
  <c r="AC28" i="3"/>
  <c r="AB28" i="3"/>
  <c r="AA28" i="3"/>
  <c r="Z28" i="3"/>
  <c r="Y28" i="3"/>
  <c r="X28" i="3"/>
  <c r="W28" i="3"/>
  <c r="U28" i="3"/>
  <c r="R28" i="3"/>
  <c r="Q28" i="3"/>
  <c r="P28" i="3"/>
  <c r="O28" i="3"/>
  <c r="N28" i="3"/>
  <c r="M28" i="3"/>
  <c r="L28" i="3"/>
  <c r="K28" i="3"/>
  <c r="J28" i="3"/>
  <c r="I28" i="3"/>
  <c r="H28" i="3"/>
  <c r="F28" i="3"/>
  <c r="W130" i="3"/>
  <c r="X130" i="3"/>
  <c r="U130" i="3"/>
  <c r="H130" i="3"/>
  <c r="I130" i="3"/>
  <c r="F130" i="3"/>
  <c r="AG130" i="3"/>
  <c r="AF130" i="3"/>
  <c r="AE130" i="3"/>
  <c r="AD130" i="3"/>
  <c r="AC130" i="3"/>
  <c r="AB130" i="3"/>
  <c r="AA130" i="3"/>
  <c r="Z130" i="3"/>
  <c r="Y130" i="3"/>
  <c r="R130" i="3"/>
  <c r="Q130" i="3"/>
  <c r="P130" i="3"/>
  <c r="O130" i="3"/>
  <c r="N130" i="3"/>
  <c r="M130" i="3"/>
  <c r="L130" i="3"/>
  <c r="K130" i="3"/>
  <c r="J130" i="3"/>
  <c r="W118" i="3"/>
  <c r="X118" i="3"/>
  <c r="U118" i="3"/>
  <c r="H118" i="3"/>
  <c r="I118" i="3"/>
  <c r="F118" i="3"/>
  <c r="AG118" i="3"/>
  <c r="AF118" i="3"/>
  <c r="AE118" i="3"/>
  <c r="AD118" i="3"/>
  <c r="AC118" i="3"/>
  <c r="AB118" i="3"/>
  <c r="AA118" i="3"/>
  <c r="Z118" i="3"/>
  <c r="Y118" i="3"/>
  <c r="R118" i="3"/>
  <c r="Q118" i="3"/>
  <c r="P118" i="3"/>
  <c r="O118" i="3"/>
  <c r="N118" i="3"/>
  <c r="M118" i="3"/>
  <c r="L118" i="3"/>
  <c r="K118" i="3"/>
  <c r="J118" i="3"/>
  <c r="W107" i="3"/>
  <c r="X107" i="3"/>
  <c r="U107" i="3"/>
  <c r="H107" i="3"/>
  <c r="I107" i="3"/>
  <c r="F107" i="3"/>
  <c r="AG107" i="3"/>
  <c r="AF107" i="3"/>
  <c r="AE107" i="3"/>
  <c r="AD107" i="3"/>
  <c r="AC107" i="3"/>
  <c r="AB107" i="3"/>
  <c r="AA107" i="3"/>
  <c r="Z107" i="3"/>
  <c r="Y107" i="3"/>
  <c r="R107" i="3"/>
  <c r="Q107" i="3"/>
  <c r="O107" i="3"/>
  <c r="N107" i="3"/>
  <c r="M107" i="3"/>
  <c r="L107" i="3"/>
  <c r="K107" i="3"/>
  <c r="J107" i="3"/>
  <c r="W94" i="3"/>
  <c r="X94" i="3"/>
  <c r="U94" i="3"/>
  <c r="H94" i="3"/>
  <c r="F94" i="3"/>
  <c r="AG94" i="3"/>
  <c r="AF94" i="3"/>
  <c r="AE94" i="3"/>
  <c r="AD94" i="3"/>
  <c r="AC94" i="3"/>
  <c r="AB94" i="3"/>
  <c r="AA94" i="3"/>
  <c r="Z94" i="3"/>
  <c r="Y94" i="3"/>
  <c r="R94" i="3"/>
  <c r="Q94" i="3"/>
  <c r="P94" i="3"/>
  <c r="N94" i="3"/>
  <c r="M94" i="3"/>
  <c r="L94" i="3"/>
  <c r="K94" i="3"/>
  <c r="J94" i="3"/>
  <c r="W41" i="3"/>
  <c r="U41" i="3"/>
  <c r="AG41" i="3"/>
  <c r="AF41" i="3"/>
  <c r="AE41" i="3"/>
  <c r="AD41" i="3"/>
  <c r="AC41" i="3"/>
  <c r="AB41" i="3"/>
  <c r="AA41" i="3"/>
  <c r="Z41" i="3"/>
  <c r="Y41" i="3"/>
  <c r="X41" i="3"/>
  <c r="W16" i="3"/>
  <c r="X16" i="3"/>
  <c r="U16" i="3"/>
  <c r="H16" i="3"/>
  <c r="I16" i="3"/>
  <c r="AG16" i="3"/>
  <c r="AF16" i="3"/>
  <c r="AE16" i="3"/>
  <c r="AD16" i="3"/>
  <c r="AC16" i="3"/>
  <c r="AB16" i="3"/>
  <c r="AA16" i="3"/>
  <c r="Z16" i="3"/>
  <c r="Y16" i="3"/>
  <c r="R16" i="3"/>
  <c r="Q16" i="3"/>
  <c r="P16" i="3"/>
  <c r="O16" i="3"/>
  <c r="M16" i="3"/>
  <c r="L16" i="3"/>
  <c r="K16" i="3"/>
  <c r="J16" i="3"/>
</calcChain>
</file>

<file path=xl/sharedStrings.xml><?xml version="1.0" encoding="utf-8"?>
<sst xmlns="http://schemas.openxmlformats.org/spreadsheetml/2006/main" count="739" uniqueCount="213">
  <si>
    <t xml:space="preserve">                                                                               </t>
  </si>
  <si>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</si>
  <si>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</si>
  <si>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</si>
  <si>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</si>
  <si>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</si>
  <si>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</si>
  <si>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</si>
  <si>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</si>
  <si>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</si>
  <si>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Витамины,  мг</t>
  </si>
  <si>
    <t>Б</t>
  </si>
  <si>
    <t>Ж</t>
  </si>
  <si>
    <t>У</t>
  </si>
  <si>
    <t>в т.ч. животные</t>
  </si>
  <si>
    <t>Са</t>
  </si>
  <si>
    <t>Fe</t>
  </si>
  <si>
    <t>1 день</t>
  </si>
  <si>
    <t>Завтрак</t>
  </si>
  <si>
    <t>Масло сливочное</t>
  </si>
  <si>
    <t>Хлеб пшен.</t>
  </si>
  <si>
    <t>C</t>
  </si>
  <si>
    <t>E</t>
  </si>
  <si>
    <t>P</t>
  </si>
  <si>
    <t>Mg</t>
  </si>
  <si>
    <t>Хлеб ржан.</t>
  </si>
  <si>
    <t>2 день</t>
  </si>
  <si>
    <r>
      <t xml:space="preserve">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1 день</t>
    </r>
  </si>
  <si>
    <t>3 день</t>
  </si>
  <si>
    <t>Обед</t>
  </si>
  <si>
    <t>4 день</t>
  </si>
  <si>
    <t>6 день</t>
  </si>
  <si>
    <t>7 день</t>
  </si>
  <si>
    <t>8 день</t>
  </si>
  <si>
    <t>9 день</t>
  </si>
  <si>
    <t>10 день</t>
  </si>
  <si>
    <t>A, мкг</t>
  </si>
  <si>
    <t>Мука пшен.</t>
  </si>
  <si>
    <t>Крупы, бобовые</t>
  </si>
  <si>
    <t>Макарон. Изделия</t>
  </si>
  <si>
    <t>Фрукты (плоды) свежие</t>
  </si>
  <si>
    <t>Фрукты (плоды) сухие</t>
  </si>
  <si>
    <t>Мясо жилованное</t>
  </si>
  <si>
    <t>Птица</t>
  </si>
  <si>
    <t>Рыба-филе</t>
  </si>
  <si>
    <t>Молоко</t>
  </si>
  <si>
    <t>Творог</t>
  </si>
  <si>
    <t>Сыр</t>
  </si>
  <si>
    <t>Сметана</t>
  </si>
  <si>
    <t>Масло растительное</t>
  </si>
  <si>
    <t>Яйцо диет.</t>
  </si>
  <si>
    <t>Сахар</t>
  </si>
  <si>
    <t>Чай</t>
  </si>
  <si>
    <t>Соль</t>
  </si>
  <si>
    <t>Среднее значение</t>
  </si>
  <si>
    <t>Картофель</t>
  </si>
  <si>
    <t>Овощи свеж, зелень</t>
  </si>
  <si>
    <t>5+10=15</t>
  </si>
  <si>
    <t>4+7,5=  11,5</t>
  </si>
  <si>
    <t>4+4=8</t>
  </si>
  <si>
    <t>6+4+4+4+4= 18</t>
  </si>
  <si>
    <t>4+2=6</t>
  </si>
  <si>
    <t>5+6+10 = 16</t>
  </si>
  <si>
    <t>4+7,2=11,2</t>
  </si>
  <si>
    <t>4+8=12</t>
  </si>
  <si>
    <t>6+4+9,6= 19,6</t>
  </si>
  <si>
    <t>11,8+6= 17,8</t>
  </si>
  <si>
    <t>2+15+4+ 15=36</t>
  </si>
  <si>
    <t>4,5+20+ 20=44,5</t>
  </si>
  <si>
    <t>4+20+20= 44</t>
  </si>
  <si>
    <t>15+4+20= 39</t>
  </si>
  <si>
    <t>4,5+20+ 4,5+24= 53</t>
  </si>
  <si>
    <t>12+6+20+20+3,6= 61,6</t>
  </si>
  <si>
    <t>дни недели</t>
  </si>
  <si>
    <t>5+5=10</t>
  </si>
  <si>
    <t>8+5+5+5+5=28</t>
  </si>
  <si>
    <t>6+2,5=8,5</t>
  </si>
  <si>
    <t>5+7,2+10=22,2</t>
  </si>
  <si>
    <t>5+9,6= 14,6</t>
  </si>
  <si>
    <t>7,2+5+12=24,2</t>
  </si>
  <si>
    <t>14,5+7= 21,5</t>
  </si>
  <si>
    <t>5+7,5=  12,5</t>
  </si>
  <si>
    <t>2,5+15+5,6+15=38</t>
  </si>
  <si>
    <t>6+20+20=46</t>
  </si>
  <si>
    <t>15+5+20=40</t>
  </si>
  <si>
    <t>6+20+5+ 24=55</t>
  </si>
  <si>
    <t>14+8+20+20+3,6= 65,6</t>
  </si>
  <si>
    <t>Колбасные изделия</t>
  </si>
  <si>
    <t>1,2+15+2+8=26,2</t>
  </si>
  <si>
    <t>1,5+15+2,5+8= 27</t>
  </si>
  <si>
    <t>28+8+20+5+2,5+24= 87,5</t>
  </si>
  <si>
    <t>21+6+20+4+2+24= 77</t>
  </si>
  <si>
    <t>21+6+15+15=57</t>
  </si>
  <si>
    <t>25+8+15+15=68</t>
  </si>
  <si>
    <t xml:space="preserve">          </t>
  </si>
  <si>
    <t>с 7 до 11 лет</t>
  </si>
  <si>
    <t xml:space="preserve">                                                                                                           </t>
  </si>
  <si>
    <t xml:space="preserve">       Приложение 1</t>
  </si>
  <si>
    <t xml:space="preserve">       Приложение 2</t>
  </si>
  <si>
    <t>Физиологическая норма</t>
  </si>
  <si>
    <t>% от суточной нормы</t>
  </si>
  <si>
    <t>% от суточного рациона</t>
  </si>
  <si>
    <t>24+24= 48</t>
  </si>
  <si>
    <t>26+24= 50</t>
  </si>
  <si>
    <t>Наименование продуктов/ Дни</t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</si>
  <si>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7 до 11 лет</t>
    </r>
    <r>
      <rPr>
        <sz val="10"/>
        <rFont val="Arial"/>
      </rPr>
      <t xml:space="preserve"> (при организации питания из расчета 60% от среднесуточного рациона )</t>
    </r>
  </si>
  <si>
    <r>
      <t xml:space="preserve">Выполнение норм питания за 10 дней учащимися в возрасте </t>
    </r>
    <r>
      <rPr>
        <b/>
        <sz val="10"/>
        <rFont val="Arial"/>
        <family val="2"/>
        <charset val="204"/>
      </rPr>
      <t>с 11 лет и старше</t>
    </r>
    <r>
      <rPr>
        <sz val="10"/>
        <rFont val="Arial"/>
      </rPr>
      <t xml:space="preserve"> (при организации питания из расчета 60% от среднесуточного рациона)</t>
    </r>
  </si>
  <si>
    <t xml:space="preserve"> с 12 -18 лет</t>
  </si>
  <si>
    <t>Рис припущенный</t>
  </si>
  <si>
    <t>обед</t>
  </si>
  <si>
    <t>5 день</t>
  </si>
  <si>
    <t>Готовый продукт</t>
  </si>
  <si>
    <t>Компот из смеси сухофруктов</t>
  </si>
  <si>
    <t>200/8</t>
  </si>
  <si>
    <t>Капуста тушеная</t>
  </si>
  <si>
    <r>
      <t xml:space="preserve">                                        </t>
    </r>
    <r>
      <rPr>
        <b/>
        <sz val="14"/>
        <rFont val="Times New Roman"/>
        <family val="1"/>
        <charset val="204"/>
      </rPr>
      <t xml:space="preserve"> Обед</t>
    </r>
  </si>
  <si>
    <r>
      <t xml:space="preserve">                                                   </t>
    </r>
    <r>
      <rPr>
        <b/>
        <sz val="14"/>
        <rFont val="Times New Roman"/>
        <family val="1"/>
        <charset val="204"/>
      </rPr>
      <t>Обед</t>
    </r>
  </si>
  <si>
    <r>
      <t xml:space="preserve">В </t>
    </r>
    <r>
      <rPr>
        <vertAlign val="subscript"/>
        <sz val="14"/>
        <color indexed="8"/>
        <rFont val="Times New Roman"/>
        <family val="1"/>
        <charset val="204"/>
      </rPr>
      <t>1</t>
    </r>
  </si>
  <si>
    <t>Уха со взбитым яйцом</t>
  </si>
  <si>
    <t>Щи из свежей капусты с картофелем со сметаной</t>
  </si>
  <si>
    <t>200/10</t>
  </si>
  <si>
    <t>Чай с сахаром</t>
  </si>
  <si>
    <t>Компот из свежих плодов</t>
  </si>
  <si>
    <r>
      <t xml:space="preserve">           </t>
    </r>
    <r>
      <rPr>
        <b/>
        <sz val="24"/>
        <color indexed="10"/>
        <rFont val="Times New Roman"/>
        <family val="1"/>
        <charset val="204"/>
      </rPr>
      <t>Примерное десятидневное меню горячих школьных обедов для   детей в возрасте с 7 до 11 лет  и с 12  до 18 лет  в общеобразовательных организациях                                                                                    Увинского района</t>
    </r>
  </si>
  <si>
    <t>Плоды свежие (яблоки)</t>
  </si>
  <si>
    <t>готовый продукт</t>
  </si>
  <si>
    <t>Бульон из кур прозрачный.Борщ с капустой и картофелем со сметаной</t>
  </si>
  <si>
    <t>Макаронные изделия отварные</t>
  </si>
  <si>
    <t>Гуляш</t>
  </si>
  <si>
    <t>45/45</t>
  </si>
  <si>
    <t>Какао с молоком</t>
  </si>
  <si>
    <t>Суп картофельный с бобовыми</t>
  </si>
  <si>
    <t>Гренки из ржаного хлеба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</si>
  <si>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</si>
  <si>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</si>
  <si>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</si>
  <si>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Омлет с сыром</t>
  </si>
  <si>
    <t>150/5</t>
  </si>
  <si>
    <t>Котлеты рубленые из бройлер-цыплят</t>
  </si>
  <si>
    <t>Голубцы ленивые</t>
  </si>
  <si>
    <t>Запеканка из творога со сгущенным молоком</t>
  </si>
  <si>
    <t>150/40</t>
  </si>
  <si>
    <t>Кофейный напиток</t>
  </si>
  <si>
    <t>Рагу из птицы</t>
  </si>
  <si>
    <t>Ватрушки (фарш творожный)</t>
  </si>
  <si>
    <t>Суп картофельный с рыбными консервами</t>
  </si>
  <si>
    <t>Каша пшеничная вязкая</t>
  </si>
  <si>
    <t>Котлеты,биточки,шницели</t>
  </si>
  <si>
    <t>Яблоко</t>
  </si>
  <si>
    <t>Напиток из плодов шиповника</t>
  </si>
  <si>
    <t>250/10</t>
  </si>
  <si>
    <t>50/50</t>
  </si>
  <si>
    <t>200/5</t>
  </si>
  <si>
    <t>200/60</t>
  </si>
  <si>
    <t>Соус сметанный с томатом</t>
  </si>
  <si>
    <t>Рассольник ленинградский со сметаной</t>
  </si>
  <si>
    <t>Кисель из плодов или ягод свежих</t>
  </si>
  <si>
    <t>Москва 2011 г.</t>
  </si>
  <si>
    <t>Ижевск 2008 г.</t>
  </si>
  <si>
    <t xml:space="preserve">№ 94 </t>
  </si>
  <si>
    <t xml:space="preserve">№350 </t>
  </si>
  <si>
    <t xml:space="preserve">№338 </t>
  </si>
  <si>
    <t xml:space="preserve">№ 37,39 </t>
  </si>
  <si>
    <t>№202, 203</t>
  </si>
  <si>
    <t>№260, 141</t>
  </si>
  <si>
    <t xml:space="preserve">№149 </t>
  </si>
  <si>
    <t xml:space="preserve">№ 47 </t>
  </si>
  <si>
    <t xml:space="preserve">№ 67 </t>
  </si>
  <si>
    <t xml:space="preserve">№ 92 </t>
  </si>
  <si>
    <t>Пермь 2001 г.</t>
  </si>
  <si>
    <t xml:space="preserve">№ 255 № 330,332 </t>
  </si>
  <si>
    <t xml:space="preserve">№211 </t>
  </si>
  <si>
    <t xml:space="preserve">№ 260, 261 </t>
  </si>
  <si>
    <t xml:space="preserve">№ 60 </t>
  </si>
  <si>
    <t xml:space="preserve">№ 303 </t>
  </si>
  <si>
    <t xml:space="preserve">№ 295 </t>
  </si>
  <si>
    <t xml:space="preserve">№ 153 </t>
  </si>
  <si>
    <t xml:space="preserve">№ 96 </t>
  </si>
  <si>
    <t xml:space="preserve"> № 160 </t>
  </si>
  <si>
    <t xml:space="preserve">№ 202  </t>
  </si>
  <si>
    <t xml:space="preserve">№ 331 </t>
  </si>
  <si>
    <t xml:space="preserve">№ 389 </t>
  </si>
  <si>
    <t xml:space="preserve">№ 342 </t>
  </si>
  <si>
    <t xml:space="preserve">№ 88 </t>
  </si>
  <si>
    <t xml:space="preserve">№ 106 </t>
  </si>
  <si>
    <t xml:space="preserve">№ 148 </t>
  </si>
  <si>
    <t xml:space="preserve">№ 289 </t>
  </si>
  <si>
    <t xml:space="preserve">№ 405,410, 468 </t>
  </si>
  <si>
    <t xml:space="preserve">№ 338 </t>
  </si>
  <si>
    <t xml:space="preserve">№ 64 </t>
  </si>
  <si>
    <t>№ 321</t>
  </si>
  <si>
    <t xml:space="preserve">№ 268 </t>
  </si>
  <si>
    <t xml:space="preserve">№ 388 </t>
  </si>
  <si>
    <t>Ижевск 2013 г.</t>
  </si>
  <si>
    <t>Пермь 2001 г./        1 часть</t>
  </si>
  <si>
    <t xml:space="preserve">№ </t>
  </si>
  <si>
    <t>Зразы картофельные с рыбой</t>
  </si>
  <si>
    <t>Пермь</t>
  </si>
  <si>
    <t>№ 206</t>
  </si>
  <si>
    <t>Горошек зеленый консервиров.(подгарниров)</t>
  </si>
  <si>
    <t>№ 386</t>
  </si>
  <si>
    <t>№ 54</t>
  </si>
  <si>
    <t>Салат из свеклы с яблоками</t>
  </si>
  <si>
    <t>Клецки.Суп картофельный с клецками</t>
  </si>
  <si>
    <t xml:space="preserve">№ 109,108 </t>
  </si>
  <si>
    <t xml:space="preserve"> Москва 2011 г.</t>
  </si>
  <si>
    <t>№ 87</t>
  </si>
  <si>
    <t>Суфле "Золотая рыбка" с маслом</t>
  </si>
  <si>
    <t>кексы</t>
  </si>
  <si>
    <t>печенье</t>
  </si>
  <si>
    <t>хлеб пшеничный</t>
  </si>
  <si>
    <t>хлеб ржаной</t>
  </si>
  <si>
    <t xml:space="preserve">Кисломолочный продукт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</si>
</sst>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vertAlign val="subscript"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4" fillId="0" borderId="0" xfId="0" applyFont="1" applyBorder="1" applyAlignment="1">
      <alignment horizontal="center" vertical="top" wrapText="1"/>
    </xf>
    <xf numFmtId="0" fontId="10" fillId="2" borderId="1" xfId="0" applyFont="1" applyFill="1" applyBorder="1"/>
    <xf numFmtId="0" fontId="11" fillId="2" borderId="2" xfId="0" applyFont="1" applyFill="1" applyBorder="1"/>
    <xf numFmtId="0" fontId="12" fillId="2" borderId="2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7" fillId="0" borderId="0" xfId="0" applyFont="1"/>
    <xf numFmtId="0" fontId="0" fillId="2" borderId="7" xfId="0" applyFill="1" applyBorder="1"/>
    <xf numFmtId="0" fontId="2" fillId="2" borderId="2" xfId="0" applyFont="1" applyFill="1" applyBorder="1"/>
    <xf numFmtId="0" fontId="18" fillId="2" borderId="2" xfId="0" applyFont="1" applyFill="1" applyBorder="1"/>
    <xf numFmtId="0" fontId="17" fillId="0" borderId="2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0" fillId="0" borderId="8" xfId="0" applyBorder="1"/>
    <xf numFmtId="0" fontId="0" fillId="0" borderId="8" xfId="0" applyFill="1" applyBorder="1"/>
    <xf numFmtId="0" fontId="13" fillId="0" borderId="8" xfId="0" applyFont="1" applyBorder="1" applyAlignment="1">
      <alignment horizontal="justify" vertical="center"/>
    </xf>
    <xf numFmtId="0" fontId="0" fillId="0" borderId="8" xfId="0" applyBorder="1" applyAlignment="1">
      <alignment horizontal="justify"/>
    </xf>
    <xf numFmtId="0" fontId="0" fillId="0" borderId="8" xfId="0" applyBorder="1" applyAlignment="1">
      <alignment vertical="justify"/>
    </xf>
    <xf numFmtId="0" fontId="0" fillId="0" borderId="0" xfId="0" applyAlignment="1">
      <alignment vertical="justify"/>
    </xf>
    <xf numFmtId="0" fontId="0" fillId="3" borderId="8" xfId="0" applyFill="1" applyBorder="1"/>
    <xf numFmtId="0" fontId="0" fillId="0" borderId="8" xfId="0" applyFill="1" applyBorder="1" applyAlignment="1">
      <alignment vertical="justify"/>
    </xf>
    <xf numFmtId="0" fontId="0" fillId="4" borderId="8" xfId="0" applyFill="1" applyBorder="1"/>
    <xf numFmtId="0" fontId="13" fillId="0" borderId="8" xfId="0" applyFont="1" applyBorder="1"/>
    <xf numFmtId="0" fontId="13" fillId="0" borderId="8" xfId="0" applyFont="1" applyFill="1" applyBorder="1"/>
    <xf numFmtId="0" fontId="0" fillId="0" borderId="8" xfId="0" applyFill="1" applyBorder="1" applyAlignment="1">
      <alignment horizontal="justify" vertical="justify"/>
    </xf>
    <xf numFmtId="0" fontId="0" fillId="0" borderId="8" xfId="0" applyBorder="1" applyAlignment="1">
      <alignment horizontal="justify" vertical="justify"/>
    </xf>
    <xf numFmtId="0" fontId="0" fillId="5" borderId="8" xfId="0" applyFill="1" applyBorder="1"/>
    <xf numFmtId="0" fontId="1" fillId="5" borderId="8" xfId="0" applyFont="1" applyFill="1" applyBorder="1"/>
    <xf numFmtId="0" fontId="0" fillId="0" borderId="0" xfId="0" applyAlignment="1">
      <alignment horizontal="justify" vertical="justify"/>
    </xf>
    <xf numFmtId="0" fontId="13" fillId="4" borderId="8" xfId="0" applyFont="1" applyFill="1" applyBorder="1"/>
    <xf numFmtId="0" fontId="0" fillId="4" borderId="8" xfId="0" applyFill="1" applyBorder="1" applyAlignment="1">
      <alignment horizontal="justify" vertical="justify"/>
    </xf>
    <xf numFmtId="0" fontId="1" fillId="0" borderId="8" xfId="0" applyFont="1" applyFill="1" applyBorder="1" applyAlignment="1">
      <alignment horizontal="justify" vertical="justify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14" fillId="0" borderId="2" xfId="0" applyFont="1" applyBorder="1"/>
    <xf numFmtId="0" fontId="0" fillId="0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13" fillId="0" borderId="8" xfId="0" applyFont="1" applyBorder="1" applyAlignment="1">
      <alignment horizontal="justify" vertical="justify"/>
    </xf>
    <xf numFmtId="0" fontId="13" fillId="0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2" borderId="6" xfId="0" applyFill="1" applyBorder="1"/>
    <xf numFmtId="0" fontId="14" fillId="2" borderId="2" xfId="0" applyFont="1" applyFill="1" applyBorder="1"/>
    <xf numFmtId="0" fontId="8" fillId="0" borderId="9" xfId="0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4" fillId="0" borderId="3" xfId="0" applyFont="1" applyFill="1" applyBorder="1"/>
    <xf numFmtId="0" fontId="16" fillId="0" borderId="6" xfId="0" applyFont="1" applyBorder="1" applyAlignment="1">
      <alignment horizontal="center" vertical="center"/>
    </xf>
    <xf numFmtId="0" fontId="7" fillId="2" borderId="3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14" fillId="2" borderId="9" xfId="0" applyFont="1" applyFill="1" applyBorder="1" applyAlignment="1"/>
    <xf numFmtId="0" fontId="14" fillId="2" borderId="9" xfId="0" applyFont="1" applyFill="1" applyBorder="1"/>
    <xf numFmtId="0" fontId="22" fillId="0" borderId="10" xfId="0" applyFont="1" applyBorder="1" applyAlignment="1">
      <alignment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9" xfId="0" applyFont="1" applyBorder="1" applyAlignment="1">
      <alignment vertical="top" wrapText="1"/>
    </xf>
    <xf numFmtId="0" fontId="23" fillId="0" borderId="2" xfId="0" applyFont="1" applyBorder="1"/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top"/>
    </xf>
    <xf numFmtId="0" fontId="23" fillId="0" borderId="2" xfId="0" applyFont="1" applyBorder="1" applyAlignment="1">
      <alignment vertical="top"/>
    </xf>
    <xf numFmtId="0" fontId="23" fillId="0" borderId="2" xfId="0" applyFont="1" applyBorder="1" applyAlignment="1">
      <alignment horizontal="justify" vertical="justify"/>
    </xf>
    <xf numFmtId="0" fontId="23" fillId="0" borderId="9" xfId="0" applyFont="1" applyBorder="1" applyAlignment="1">
      <alignment horizontal="justify" vertical="center"/>
    </xf>
    <xf numFmtId="0" fontId="23" fillId="0" borderId="9" xfId="0" applyFont="1" applyBorder="1" applyAlignment="1">
      <alignment horizontal="justify" vertical="top"/>
    </xf>
    <xf numFmtId="0" fontId="24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center"/>
    </xf>
    <xf numFmtId="0" fontId="23" fillId="0" borderId="2" xfId="0" applyFont="1" applyBorder="1" applyAlignment="1">
      <alignment wrapText="1"/>
    </xf>
    <xf numFmtId="0" fontId="23" fillId="0" borderId="9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top"/>
    </xf>
    <xf numFmtId="0" fontId="22" fillId="3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3" borderId="10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3" fillId="0" borderId="2" xfId="0" applyFont="1" applyFill="1" applyBorder="1"/>
    <xf numFmtId="0" fontId="25" fillId="0" borderId="2" xfId="0" applyFont="1" applyBorder="1"/>
    <xf numFmtId="0" fontId="23" fillId="0" borderId="6" xfId="0" applyFont="1" applyBorder="1"/>
    <xf numFmtId="0" fontId="23" fillId="0" borderId="0" xfId="0" applyFont="1" applyFill="1"/>
    <xf numFmtId="0" fontId="23" fillId="0" borderId="0" xfId="0" applyFont="1"/>
    <xf numFmtId="0" fontId="23" fillId="3" borderId="9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top"/>
    </xf>
    <xf numFmtId="0" fontId="23" fillId="3" borderId="6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3" borderId="2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4" xfId="0" applyFont="1" applyBorder="1"/>
    <xf numFmtId="0" fontId="22" fillId="0" borderId="10" xfId="0" applyFont="1" applyBorder="1" applyAlignment="1">
      <alignment horizontal="center" vertical="justify" wrapText="1"/>
    </xf>
    <xf numFmtId="0" fontId="22" fillId="0" borderId="7" xfId="0" applyFont="1" applyBorder="1" applyAlignment="1">
      <alignment horizontal="center" vertical="justify" wrapText="1"/>
    </xf>
    <xf numFmtId="0" fontId="22" fillId="0" borderId="11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justify"/>
    </xf>
    <xf numFmtId="0" fontId="23" fillId="0" borderId="9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" xfId="0" applyFont="1" applyBorder="1"/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top" wrapText="1"/>
    </xf>
    <xf numFmtId="0" fontId="25" fillId="0" borderId="0" xfId="0" applyFont="1" applyAlignment="1">
      <alignment vertical="top"/>
    </xf>
    <xf numFmtId="0" fontId="23" fillId="0" borderId="15" xfId="0" applyFont="1" applyBorder="1" applyAlignment="1">
      <alignment horizontal="center" vertical="top"/>
    </xf>
    <xf numFmtId="0" fontId="23" fillId="3" borderId="9" xfId="0" applyFont="1" applyFill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3" fillId="0" borderId="19" xfId="0" applyFont="1" applyBorder="1" applyAlignment="1">
      <alignment horizontal="center" vertical="top"/>
    </xf>
    <xf numFmtId="0" fontId="23" fillId="0" borderId="4" xfId="0" applyFont="1" applyBorder="1" applyAlignment="1">
      <alignment vertical="top"/>
    </xf>
    <xf numFmtId="0" fontId="23" fillId="0" borderId="13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3" borderId="4" xfId="0" applyFont="1" applyFill="1" applyBorder="1" applyAlignment="1">
      <alignment horizontal="center" vertical="top"/>
    </xf>
    <xf numFmtId="0" fontId="23" fillId="0" borderId="5" xfId="0" applyFont="1" applyBorder="1" applyAlignment="1">
      <alignment vertical="top"/>
    </xf>
    <xf numFmtId="0" fontId="23" fillId="0" borderId="4" xfId="0" applyFont="1" applyBorder="1" applyAlignment="1">
      <alignment horizontal="center" vertical="top"/>
    </xf>
    <xf numFmtId="0" fontId="23" fillId="0" borderId="9" xfId="0" applyFont="1" applyBorder="1"/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5" fillId="0" borderId="0" xfId="0" applyFont="1"/>
    <xf numFmtId="0" fontId="22" fillId="0" borderId="1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6" fillId="0" borderId="4" xfId="0" applyFont="1" applyBorder="1"/>
    <xf numFmtId="0" fontId="23" fillId="3" borderId="15" xfId="0" applyFont="1" applyFill="1" applyBorder="1" applyAlignment="1">
      <alignment horizontal="center" vertical="top"/>
    </xf>
    <xf numFmtId="0" fontId="23" fillId="0" borderId="16" xfId="0" applyFont="1" applyBorder="1" applyAlignment="1">
      <alignment vertical="top"/>
    </xf>
    <xf numFmtId="0" fontId="23" fillId="3" borderId="16" xfId="0" applyFont="1" applyFill="1" applyBorder="1" applyAlignment="1">
      <alignment horizontal="center" vertical="top"/>
    </xf>
    <xf numFmtId="0" fontId="23" fillId="0" borderId="18" xfId="0" applyFont="1" applyBorder="1" applyAlignment="1">
      <alignment vertical="top"/>
    </xf>
    <xf numFmtId="0" fontId="24" fillId="0" borderId="3" xfId="0" applyFont="1" applyBorder="1" applyAlignment="1">
      <alignment horizontal="center" vertical="top" wrapText="1"/>
    </xf>
    <xf numFmtId="2" fontId="23" fillId="0" borderId="17" xfId="0" applyNumberFormat="1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0" borderId="7" xfId="0" applyFont="1" applyBorder="1" applyAlignment="1">
      <alignment vertical="top"/>
    </xf>
    <xf numFmtId="0" fontId="23" fillId="0" borderId="7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2" fillId="0" borderId="10" xfId="0" applyFont="1" applyBorder="1"/>
    <xf numFmtId="0" fontId="23" fillId="2" borderId="20" xfId="0" applyFont="1" applyFill="1" applyBorder="1"/>
    <xf numFmtId="0" fontId="23" fillId="2" borderId="2" xfId="0" applyFont="1" applyFill="1" applyBorder="1"/>
    <xf numFmtId="0" fontId="25" fillId="2" borderId="2" xfId="0" applyFont="1" applyFill="1" applyBorder="1"/>
    <xf numFmtId="2" fontId="23" fillId="0" borderId="18" xfId="0" applyNumberFormat="1" applyFont="1" applyBorder="1" applyAlignment="1">
      <alignment horizontal="center" vertical="center"/>
    </xf>
    <xf numFmtId="0" fontId="23" fillId="0" borderId="15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top"/>
    </xf>
    <xf numFmtId="0" fontId="23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5" fillId="3" borderId="9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0" fontId="26" fillId="0" borderId="0" xfId="0" applyFont="1"/>
    <xf numFmtId="0" fontId="28" fillId="0" borderId="9" xfId="0" applyFont="1" applyBorder="1" applyAlignment="1">
      <alignment horizontal="justify" vertical="top"/>
    </xf>
    <xf numFmtId="0" fontId="16" fillId="0" borderId="24" xfId="0" applyFont="1" applyBorder="1" applyAlignment="1">
      <alignment horizontal="justify" vertical="top" wrapText="1"/>
    </xf>
    <xf numFmtId="0" fontId="23" fillId="0" borderId="14" xfId="0" applyFont="1" applyBorder="1" applyAlignment="1">
      <alignment horizontal="justify" vertical="top"/>
    </xf>
    <xf numFmtId="0" fontId="23" fillId="0" borderId="1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0" fillId="0" borderId="9" xfId="0" applyBorder="1"/>
    <xf numFmtId="0" fontId="28" fillId="0" borderId="14" xfId="0" applyFont="1" applyBorder="1" applyAlignment="1">
      <alignment horizontal="justify" vertical="top"/>
    </xf>
    <xf numFmtId="0" fontId="22" fillId="0" borderId="10" xfId="0" applyFont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justify" vertical="top"/>
    </xf>
    <xf numFmtId="0" fontId="28" fillId="0" borderId="9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3" fillId="0" borderId="9" xfId="0" applyFont="1" applyBorder="1" applyAlignment="1">
      <alignment horizontal="justify" vertical="top" wrapText="1"/>
    </xf>
    <xf numFmtId="0" fontId="23" fillId="0" borderId="2" xfId="0" applyFont="1" applyBorder="1" applyAlignment="1">
      <alignment horizontal="justify" vertical="top" wrapText="1"/>
    </xf>
    <xf numFmtId="0" fontId="23" fillId="0" borderId="9" xfId="0" applyFont="1" applyBorder="1" applyAlignment="1">
      <alignment vertical="top"/>
    </xf>
    <xf numFmtId="0" fontId="23" fillId="0" borderId="20" xfId="0" applyFont="1" applyBorder="1" applyAlignment="1">
      <alignment horizontal="center" vertical="top"/>
    </xf>
    <xf numFmtId="0" fontId="28" fillId="0" borderId="14" xfId="0" applyFont="1" applyBorder="1" applyAlignment="1">
      <alignment horizontal="justify" vertical="top" wrapText="1"/>
    </xf>
    <xf numFmtId="0" fontId="28" fillId="0" borderId="15" xfId="0" applyFont="1" applyBorder="1" applyAlignment="1">
      <alignment horizontal="justify" vertical="top"/>
    </xf>
    <xf numFmtId="0" fontId="16" fillId="0" borderId="9" xfId="0" applyFont="1" applyBorder="1" applyAlignment="1">
      <alignment horizontal="justify" vertical="top"/>
    </xf>
    <xf numFmtId="0" fontId="16" fillId="0" borderId="2" xfId="0" applyFont="1" applyBorder="1" applyAlignment="1">
      <alignment horizontal="justify" vertical="top" wrapText="1"/>
    </xf>
    <xf numFmtId="0" fontId="25" fillId="3" borderId="9" xfId="0" applyFont="1" applyFill="1" applyBorder="1" applyAlignment="1">
      <alignment horizontal="center" vertical="top"/>
    </xf>
    <xf numFmtId="0" fontId="23" fillId="3" borderId="20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20" xfId="0" applyFont="1" applyFill="1" applyBorder="1" applyAlignment="1">
      <alignment horizontal="center" vertical="top" wrapText="1"/>
    </xf>
    <xf numFmtId="0" fontId="23" fillId="3" borderId="9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justify" vertical="top" wrapText="1"/>
    </xf>
    <xf numFmtId="0" fontId="22" fillId="0" borderId="3" xfId="0" applyFont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16" fillId="0" borderId="9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16" fillId="0" borderId="24" xfId="0" applyFont="1" applyBorder="1" applyAlignment="1">
      <alignment vertical="top" wrapText="1"/>
    </xf>
    <xf numFmtId="0" fontId="28" fillId="0" borderId="9" xfId="0" applyFont="1" applyBorder="1" applyAlignment="1">
      <alignment vertical="top"/>
    </xf>
    <xf numFmtId="0" fontId="28" fillId="0" borderId="15" xfId="0" applyFont="1" applyBorder="1" applyAlignment="1">
      <alignment vertical="top" wrapText="1"/>
    </xf>
    <xf numFmtId="0" fontId="16" fillId="0" borderId="10" xfId="0" applyFont="1" applyBorder="1" applyAlignment="1">
      <alignment vertical="top"/>
    </xf>
    <xf numFmtId="0" fontId="16" fillId="0" borderId="9" xfId="0" applyFont="1" applyBorder="1" applyAlignment="1">
      <alignment horizontal="center" vertical="justify"/>
    </xf>
    <xf numFmtId="0" fontId="25" fillId="6" borderId="13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top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2" fillId="0" borderId="7" xfId="0" applyFont="1" applyBorder="1" applyAlignment="1">
      <alignment vertical="top" wrapText="1"/>
    </xf>
    <xf numFmtId="0" fontId="22" fillId="0" borderId="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6" fillId="0" borderId="2" xfId="0" applyFont="1" applyBorder="1"/>
    <xf numFmtId="0" fontId="22" fillId="0" borderId="7" xfId="0" applyFont="1" applyBorder="1" applyAlignment="1">
      <alignment horizontal="center" vertical="justify"/>
    </xf>
    <xf numFmtId="0" fontId="22" fillId="3" borderId="3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8" fillId="0" borderId="15" xfId="0" applyFont="1" applyBorder="1" applyAlignment="1">
      <alignment vertical="top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0" fillId="0" borderId="7" xfId="0" applyBorder="1" applyAlignment="1"/>
    <xf numFmtId="0" fontId="22" fillId="0" borderId="26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29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2" fillId="0" borderId="25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top" wrapText="1"/>
    </xf>
    <xf numFmtId="0" fontId="22" fillId="3" borderId="14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2" fillId="0" borderId="12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4" fillId="0" borderId="26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 wrapText="1"/>
    </xf>
    <xf numFmtId="0" fontId="22" fillId="3" borderId="25" xfId="0" applyFont="1" applyFill="1" applyBorder="1" applyAlignment="1">
      <alignment horizontal="center" vertical="top" wrapText="1"/>
    </xf>
    <xf numFmtId="0" fontId="22" fillId="3" borderId="19" xfId="0" applyFont="1" applyFill="1" applyBorder="1" applyAlignment="1">
      <alignment horizontal="center" vertical="top" wrapText="1"/>
    </xf>
    <xf numFmtId="0" fontId="22" fillId="3" borderId="10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3" borderId="14" xfId="0" applyFont="1" applyFill="1" applyBorder="1" applyAlignment="1">
      <alignment horizontal="center" vertical="top" wrapText="1"/>
    </xf>
    <xf numFmtId="0" fontId="20" fillId="3" borderId="15" xfId="0" applyFont="1" applyFill="1" applyBorder="1" applyAlignment="1">
      <alignment horizontal="center" vertical="top" wrapText="1"/>
    </xf>
    <xf numFmtId="0" fontId="20" fillId="3" borderId="11" xfId="0" applyFont="1" applyFill="1" applyBorder="1" applyAlignment="1">
      <alignment horizontal="center" vertical="top" wrapText="1"/>
    </xf>
    <xf numFmtId="0" fontId="24" fillId="2" borderId="3" xfId="0" applyFont="1" applyFill="1" applyBorder="1" applyAlignment="1">
      <alignment horizontal="center" vertical="top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9" fillId="0" borderId="0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19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zoomScaleNormal="100" workbookViewId="0">
      <selection activeCell="C10" sqref="C10"/>
    </sheetView>
  </sheetViews>
  <sheetFormatPr defaultRowHeight="12.75" x14ac:dyDescent="0.2"/>
  <cols>
    <col min="1" max="1" width="29.140625" customWidth="1"/>
    <col min="2" max="2" width="10.5703125" customWidth="1"/>
    <col min="3" max="3" width="12.5703125" customWidth="1"/>
    <col min="4" max="4" width="9.7109375" customWidth="1"/>
    <col min="5" max="5" width="11.7109375" customWidth="1"/>
    <col min="6" max="6" width="13.85546875" customWidth="1"/>
    <col min="7" max="7" width="10" customWidth="1"/>
    <col min="8" max="8" width="10.85546875" customWidth="1"/>
    <col min="9" max="9" width="10.42578125" customWidth="1"/>
    <col min="10" max="10" width="12" customWidth="1"/>
    <col min="11" max="11" width="11.28515625" customWidth="1"/>
    <col min="12" max="12" width="11.7109375" customWidth="1"/>
    <col min="13" max="13" width="10.5703125" customWidth="1"/>
    <col min="14" max="14" width="10" customWidth="1"/>
  </cols>
  <sheetData>
    <row r="1" spans="1:14" x14ac:dyDescent="0.2">
      <c r="M1" t="s">
        <v>97</v>
      </c>
    </row>
    <row r="2" spans="1:14" x14ac:dyDescent="0.2">
      <c r="A2" t="s">
        <v>105</v>
      </c>
    </row>
    <row r="3" spans="1:14" ht="37.5" customHeight="1" x14ac:dyDescent="0.2">
      <c r="A3" s="22" t="s">
        <v>104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30">
        <v>6</v>
      </c>
      <c r="H3" s="30">
        <v>7</v>
      </c>
      <c r="I3" s="30">
        <v>8</v>
      </c>
      <c r="J3" s="30">
        <v>9</v>
      </c>
      <c r="K3" s="30">
        <v>10</v>
      </c>
      <c r="L3" s="47" t="s">
        <v>54</v>
      </c>
      <c r="M3" s="44" t="s">
        <v>99</v>
      </c>
      <c r="N3" s="44" t="s">
        <v>100</v>
      </c>
    </row>
    <row r="4" spans="1:14" ht="18" customHeight="1" x14ac:dyDescent="0.2">
      <c r="A4" s="20" t="s">
        <v>25</v>
      </c>
      <c r="B4" s="20"/>
      <c r="C4" s="20"/>
      <c r="D4" s="20"/>
      <c r="E4" s="20"/>
      <c r="F4" s="21"/>
      <c r="G4" s="21"/>
      <c r="H4" s="21"/>
      <c r="I4" s="21"/>
      <c r="J4" s="21"/>
      <c r="K4" s="21"/>
      <c r="L4" s="30">
        <v>50</v>
      </c>
      <c r="M4" s="30">
        <v>80</v>
      </c>
      <c r="N4" s="29">
        <v>62.5</v>
      </c>
    </row>
    <row r="5" spans="1:14" ht="18.75" customHeight="1" x14ac:dyDescent="0.2">
      <c r="A5" s="20" t="s">
        <v>20</v>
      </c>
      <c r="B5" s="20"/>
      <c r="C5" s="20"/>
      <c r="D5" s="20"/>
      <c r="E5" s="20"/>
      <c r="F5" s="21"/>
      <c r="G5" s="21"/>
      <c r="H5" s="21"/>
      <c r="I5" s="21"/>
      <c r="J5" s="21"/>
      <c r="K5" s="21"/>
      <c r="L5" s="30">
        <v>95.2</v>
      </c>
      <c r="M5" s="30">
        <v>150</v>
      </c>
      <c r="N5" s="29">
        <v>63</v>
      </c>
    </row>
    <row r="6" spans="1:14" ht="15.75" customHeight="1" x14ac:dyDescent="0.2">
      <c r="A6" s="20" t="s">
        <v>37</v>
      </c>
      <c r="B6" s="20"/>
      <c r="C6" s="20"/>
      <c r="D6" s="20"/>
      <c r="E6" s="20"/>
      <c r="F6" s="21"/>
      <c r="G6" s="21"/>
      <c r="H6" s="21"/>
      <c r="I6" s="21"/>
      <c r="J6" s="21"/>
      <c r="K6" s="21"/>
      <c r="L6" s="30">
        <v>8.125</v>
      </c>
      <c r="M6" s="30">
        <v>15</v>
      </c>
      <c r="N6" s="29">
        <v>54.2</v>
      </c>
    </row>
    <row r="7" spans="1:14" ht="18" customHeight="1" x14ac:dyDescent="0.2">
      <c r="A7" s="20" t="s">
        <v>38</v>
      </c>
      <c r="B7" s="20"/>
      <c r="C7" s="20"/>
      <c r="D7" s="20"/>
      <c r="E7" s="20"/>
      <c r="F7" s="21"/>
      <c r="G7" s="21"/>
      <c r="H7" s="21"/>
      <c r="I7" s="21"/>
      <c r="J7" s="21"/>
      <c r="K7" s="21"/>
      <c r="L7" s="30">
        <v>28.45</v>
      </c>
      <c r="M7" s="29">
        <v>45</v>
      </c>
      <c r="N7" s="29">
        <v>63.2</v>
      </c>
    </row>
    <row r="8" spans="1:14" ht="18" customHeight="1" x14ac:dyDescent="0.2">
      <c r="A8" s="20" t="s">
        <v>39</v>
      </c>
      <c r="B8" s="20"/>
      <c r="C8" s="20"/>
      <c r="D8" s="20"/>
      <c r="E8" s="20"/>
      <c r="F8" s="21"/>
      <c r="G8" s="21"/>
      <c r="H8" s="21"/>
      <c r="I8" s="21"/>
      <c r="J8" s="21"/>
      <c r="K8" s="21"/>
      <c r="L8" s="30">
        <v>6</v>
      </c>
      <c r="M8" s="29">
        <v>15</v>
      </c>
      <c r="N8" s="29">
        <v>40</v>
      </c>
    </row>
    <row r="9" spans="1:14" ht="25.5" customHeight="1" x14ac:dyDescent="0.2">
      <c r="A9" s="20" t="s">
        <v>55</v>
      </c>
      <c r="B9" s="20"/>
      <c r="C9" s="24"/>
      <c r="D9" s="20"/>
      <c r="E9" s="24"/>
      <c r="F9" s="21"/>
      <c r="G9" s="27"/>
      <c r="H9" s="21"/>
      <c r="I9" s="21"/>
      <c r="J9" s="27"/>
      <c r="K9" s="21"/>
      <c r="L9" s="30">
        <v>101.3</v>
      </c>
      <c r="M9" s="29">
        <v>188</v>
      </c>
      <c r="N9" s="29">
        <v>54</v>
      </c>
    </row>
    <row r="10" spans="1:14" ht="39" customHeight="1" x14ac:dyDescent="0.2">
      <c r="A10" s="20" t="s">
        <v>56</v>
      </c>
      <c r="B10" s="24"/>
      <c r="C10" s="24"/>
      <c r="D10" s="25"/>
      <c r="E10" s="24"/>
      <c r="F10" s="27"/>
      <c r="G10" s="27"/>
      <c r="H10" s="27"/>
      <c r="I10" s="27"/>
      <c r="J10" s="27"/>
      <c r="K10" s="27"/>
      <c r="L10" s="30">
        <v>188.2</v>
      </c>
      <c r="M10" s="29">
        <v>280</v>
      </c>
      <c r="N10" s="29">
        <v>67</v>
      </c>
    </row>
    <row r="11" spans="1:14" ht="28.5" customHeight="1" x14ac:dyDescent="0.2">
      <c r="A11" s="20" t="s">
        <v>40</v>
      </c>
      <c r="B11" s="20"/>
      <c r="C11" s="20"/>
      <c r="D11" s="20"/>
      <c r="E11" s="20"/>
      <c r="F11" s="21"/>
      <c r="G11" s="21"/>
      <c r="H11" s="21"/>
      <c r="I11" s="21"/>
      <c r="J11" s="21"/>
      <c r="K11" s="31"/>
      <c r="L11" s="30">
        <v>72.349999999999994</v>
      </c>
      <c r="M11" s="30">
        <v>185</v>
      </c>
      <c r="N11" s="29">
        <v>39.1</v>
      </c>
    </row>
    <row r="12" spans="1:14" ht="21" customHeight="1" x14ac:dyDescent="0.2">
      <c r="A12" s="20" t="s">
        <v>41</v>
      </c>
      <c r="B12" s="20"/>
      <c r="C12" s="20"/>
      <c r="D12" s="20"/>
      <c r="E12" s="20"/>
      <c r="F12" s="21"/>
      <c r="G12" s="21"/>
      <c r="H12" s="21"/>
      <c r="I12" s="21"/>
      <c r="J12" s="21"/>
      <c r="K12" s="21"/>
      <c r="L12" s="30">
        <v>13</v>
      </c>
      <c r="M12" s="45">
        <v>15</v>
      </c>
      <c r="N12" s="29">
        <v>86</v>
      </c>
    </row>
    <row r="13" spans="1:14" ht="15" customHeight="1" x14ac:dyDescent="0.2">
      <c r="A13" s="20" t="s">
        <v>42</v>
      </c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30">
        <v>46.6</v>
      </c>
      <c r="M13" s="30">
        <v>70</v>
      </c>
      <c r="N13" s="29">
        <v>66</v>
      </c>
    </row>
    <row r="14" spans="1:14" ht="20.25" customHeight="1" x14ac:dyDescent="0.2">
      <c r="A14" s="20" t="s">
        <v>43</v>
      </c>
      <c r="B14" s="20"/>
      <c r="C14" s="20"/>
      <c r="D14" s="20"/>
      <c r="E14" s="20"/>
      <c r="F14" s="21"/>
      <c r="G14" s="21"/>
      <c r="H14" s="21"/>
      <c r="I14" s="21"/>
      <c r="J14" s="21"/>
      <c r="K14" s="21"/>
      <c r="L14" s="30">
        <v>22.7</v>
      </c>
      <c r="M14" s="30">
        <v>35</v>
      </c>
      <c r="N14" s="29">
        <v>64.8</v>
      </c>
    </row>
    <row r="15" spans="1:14" ht="21.75" customHeight="1" x14ac:dyDescent="0.2">
      <c r="A15" s="20" t="s">
        <v>44</v>
      </c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30">
        <v>39.4</v>
      </c>
      <c r="M15" s="30">
        <v>58</v>
      </c>
      <c r="N15" s="29">
        <v>67</v>
      </c>
    </row>
    <row r="16" spans="1:14" ht="19.5" customHeight="1" x14ac:dyDescent="0.2">
      <c r="A16" s="20" t="s">
        <v>87</v>
      </c>
      <c r="B16" s="20"/>
      <c r="C16" s="20"/>
      <c r="D16" s="20"/>
      <c r="E16" s="20"/>
      <c r="F16" s="21"/>
      <c r="G16" s="21"/>
      <c r="H16" s="21"/>
      <c r="I16" s="21"/>
      <c r="J16" s="21"/>
      <c r="K16" s="21"/>
      <c r="L16" s="30">
        <v>3</v>
      </c>
      <c r="M16" s="30">
        <v>14.7</v>
      </c>
      <c r="N16" s="29">
        <v>21.4</v>
      </c>
    </row>
    <row r="17" spans="1:14" ht="36.75" customHeight="1" x14ac:dyDescent="0.2">
      <c r="A17" s="20" t="s">
        <v>45</v>
      </c>
      <c r="B17" s="24"/>
      <c r="C17" s="24"/>
      <c r="D17" s="24"/>
      <c r="E17" s="24"/>
      <c r="F17" s="27"/>
      <c r="G17" s="27"/>
      <c r="H17" s="27"/>
      <c r="I17" s="27"/>
      <c r="J17" s="27"/>
      <c r="K17" s="27"/>
      <c r="L17" s="30">
        <v>149</v>
      </c>
      <c r="M17" s="29">
        <v>300</v>
      </c>
      <c r="N17" s="29">
        <v>50</v>
      </c>
    </row>
    <row r="18" spans="1:14" ht="21" customHeight="1" x14ac:dyDescent="0.2">
      <c r="A18" s="20" t="s">
        <v>46</v>
      </c>
      <c r="B18" s="20"/>
      <c r="C18" s="20"/>
      <c r="D18" s="20"/>
      <c r="E18" s="20"/>
      <c r="F18" s="21"/>
      <c r="G18" s="21"/>
      <c r="H18" s="21"/>
      <c r="I18" s="21"/>
      <c r="J18" s="21"/>
      <c r="K18" s="21"/>
      <c r="L18" s="30">
        <v>34</v>
      </c>
      <c r="M18" s="45">
        <v>50</v>
      </c>
      <c r="N18" s="29">
        <v>68</v>
      </c>
    </row>
    <row r="19" spans="1:14" ht="21.75" customHeight="1" x14ac:dyDescent="0.2">
      <c r="A19" s="20" t="s">
        <v>47</v>
      </c>
      <c r="B19" s="20"/>
      <c r="C19" s="20"/>
      <c r="D19" s="20"/>
      <c r="E19" s="20"/>
      <c r="F19" s="21"/>
      <c r="G19" s="21"/>
      <c r="H19" s="21"/>
      <c r="I19" s="21"/>
      <c r="J19" s="21"/>
      <c r="K19" s="21"/>
      <c r="L19" s="30">
        <v>11</v>
      </c>
      <c r="M19" s="45">
        <v>10</v>
      </c>
      <c r="N19" s="29">
        <v>110</v>
      </c>
    </row>
    <row r="20" spans="1:14" ht="21.75" customHeight="1" x14ac:dyDescent="0.2">
      <c r="A20" s="20" t="s">
        <v>48</v>
      </c>
      <c r="B20" s="20"/>
      <c r="C20" s="20"/>
      <c r="D20" s="20"/>
      <c r="E20" s="20"/>
      <c r="F20" s="21"/>
      <c r="G20" s="21"/>
      <c r="H20" s="21"/>
      <c r="I20" s="21"/>
      <c r="J20" s="21"/>
      <c r="K20" s="21"/>
      <c r="L20" s="30">
        <v>6</v>
      </c>
      <c r="M20" s="29">
        <v>10</v>
      </c>
      <c r="N20" s="29">
        <v>60</v>
      </c>
    </row>
    <row r="21" spans="1:14" ht="38.25" customHeight="1" x14ac:dyDescent="0.2">
      <c r="A21" s="20" t="s">
        <v>19</v>
      </c>
      <c r="B21" s="20"/>
      <c r="C21" s="23"/>
      <c r="D21" s="20"/>
      <c r="E21" s="20"/>
      <c r="F21" s="27"/>
      <c r="G21" s="27"/>
      <c r="H21" s="21"/>
      <c r="I21" s="31"/>
      <c r="J21" s="31"/>
      <c r="K21" s="31"/>
      <c r="L21" s="30">
        <v>17.2</v>
      </c>
      <c r="M21" s="29">
        <v>30</v>
      </c>
      <c r="N21" s="29">
        <v>57.3</v>
      </c>
    </row>
    <row r="22" spans="1:14" ht="30" customHeight="1" x14ac:dyDescent="0.2">
      <c r="A22" s="20" t="s">
        <v>49</v>
      </c>
      <c r="B22" s="32"/>
      <c r="C22" s="32"/>
      <c r="D22" s="32"/>
      <c r="E22" s="32"/>
      <c r="F22" s="31"/>
      <c r="G22" s="31"/>
      <c r="H22" s="31"/>
      <c r="I22" s="31"/>
      <c r="J22" s="31"/>
      <c r="K22" s="31"/>
      <c r="L22" s="30">
        <v>11</v>
      </c>
      <c r="M22" s="46">
        <v>15</v>
      </c>
      <c r="N22" s="29">
        <v>73</v>
      </c>
    </row>
    <row r="23" spans="1:14" ht="21" customHeight="1" x14ac:dyDescent="0.2">
      <c r="A23" s="20" t="s">
        <v>50</v>
      </c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30">
        <v>6</v>
      </c>
      <c r="M23" s="30">
        <v>40</v>
      </c>
      <c r="N23" s="29">
        <v>15</v>
      </c>
    </row>
    <row r="24" spans="1:14" ht="28.5" customHeight="1" x14ac:dyDescent="0.2">
      <c r="A24" s="20" t="s">
        <v>51</v>
      </c>
      <c r="B24" s="32"/>
      <c r="C24" s="24"/>
      <c r="D24" s="32"/>
      <c r="E24" s="32"/>
      <c r="F24" s="31"/>
      <c r="G24" s="31"/>
      <c r="H24" s="31"/>
      <c r="I24" s="31"/>
      <c r="J24" s="31"/>
      <c r="K24" s="31"/>
      <c r="L24" s="30">
        <v>43.9</v>
      </c>
      <c r="M24" s="45">
        <v>40</v>
      </c>
      <c r="N24" s="29">
        <v>109</v>
      </c>
    </row>
    <row r="25" spans="1:14" ht="20.25" customHeight="1" x14ac:dyDescent="0.2">
      <c r="A25" s="21" t="s">
        <v>52</v>
      </c>
      <c r="B25" s="20"/>
      <c r="C25" s="20"/>
      <c r="D25" s="20"/>
      <c r="E25" s="20"/>
      <c r="F25" s="21"/>
      <c r="G25" s="21"/>
      <c r="H25" s="21"/>
      <c r="I25" s="21"/>
      <c r="J25" s="21"/>
      <c r="K25" s="21"/>
      <c r="L25" s="30">
        <v>0.2</v>
      </c>
      <c r="M25" s="45">
        <v>0.4</v>
      </c>
      <c r="N25" s="29">
        <v>50</v>
      </c>
    </row>
    <row r="26" spans="1:14" ht="20.25" customHeight="1" x14ac:dyDescent="0.2">
      <c r="A26" s="20" t="s">
        <v>53</v>
      </c>
      <c r="B26" s="20"/>
      <c r="C26" s="20"/>
      <c r="D26" s="20"/>
      <c r="E26" s="20"/>
      <c r="F26" s="21"/>
      <c r="G26" s="21"/>
      <c r="H26" s="21"/>
      <c r="I26" s="21"/>
      <c r="J26" s="21"/>
      <c r="K26" s="21"/>
      <c r="L26" s="30">
        <v>3</v>
      </c>
      <c r="M26" s="29">
        <v>5</v>
      </c>
      <c r="N26" s="29">
        <v>60</v>
      </c>
    </row>
    <row r="27" spans="1:14" ht="24" customHeight="1" x14ac:dyDescent="0.2">
      <c r="A27" s="29" t="s">
        <v>73</v>
      </c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10"/>
    </row>
    <row r="28" spans="1:14" ht="19.5" customHeight="1" x14ac:dyDescent="0.2">
      <c r="B28" s="39"/>
    </row>
    <row r="29" spans="1:14" ht="19.5" customHeight="1" x14ac:dyDescent="0.2">
      <c r="B29" s="39"/>
    </row>
    <row r="32" spans="1:14" ht="25.5" x14ac:dyDescent="0.2">
      <c r="A32" s="20" t="s">
        <v>49</v>
      </c>
      <c r="B32" s="32" t="s">
        <v>66</v>
      </c>
      <c r="C32" s="32" t="s">
        <v>58</v>
      </c>
      <c r="D32" s="32" t="s">
        <v>59</v>
      </c>
      <c r="E32" s="32" t="s">
        <v>60</v>
      </c>
      <c r="F32" s="31" t="s">
        <v>61</v>
      </c>
      <c r="G32" s="31">
        <v>4</v>
      </c>
      <c r="H32" s="31" t="s">
        <v>62</v>
      </c>
      <c r="I32" s="31" t="s">
        <v>63</v>
      </c>
      <c r="J32" s="31" t="s">
        <v>64</v>
      </c>
      <c r="K32" s="31" t="s">
        <v>65</v>
      </c>
      <c r="L32" s="34">
        <v>12</v>
      </c>
      <c r="M32" s="43">
        <v>15</v>
      </c>
      <c r="N32" s="20">
        <v>80</v>
      </c>
    </row>
    <row r="33" spans="1:14" ht="38.25" x14ac:dyDescent="0.2">
      <c r="A33" s="20" t="s">
        <v>51</v>
      </c>
      <c r="B33" s="32" t="s">
        <v>102</v>
      </c>
      <c r="C33" s="24" t="s">
        <v>67</v>
      </c>
      <c r="D33" s="32" t="s">
        <v>68</v>
      </c>
      <c r="E33" s="32" t="s">
        <v>91</v>
      </c>
      <c r="F33" s="31" t="s">
        <v>69</v>
      </c>
      <c r="G33" s="31" t="s">
        <v>70</v>
      </c>
      <c r="H33" s="31" t="s">
        <v>71</v>
      </c>
      <c r="I33" s="31" t="s">
        <v>72</v>
      </c>
      <c r="J33" s="31" t="s">
        <v>88</v>
      </c>
      <c r="K33" s="31" t="s">
        <v>92</v>
      </c>
      <c r="L33" s="33">
        <v>48.6</v>
      </c>
      <c r="M33" s="42">
        <v>40</v>
      </c>
      <c r="N33" s="20">
        <v>120</v>
      </c>
    </row>
  </sheetData>
  <phoneticPr fontId="0" type="noConversion"/>
  <pageMargins left="0.75" right="0.75" top="1" bottom="1" header="0.5" footer="0.5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workbookViewId="0">
      <selection activeCell="N26" sqref="N26"/>
    </sheetView>
  </sheetViews>
  <sheetFormatPr defaultRowHeight="12.75" x14ac:dyDescent="0.2"/>
  <cols>
    <col min="1" max="1" width="29" customWidth="1"/>
    <col min="2" max="2" width="11" customWidth="1"/>
    <col min="3" max="3" width="10.7109375" customWidth="1"/>
    <col min="4" max="4" width="11.42578125" customWidth="1"/>
    <col min="5" max="5" width="11.85546875" customWidth="1"/>
    <col min="6" max="6" width="13" customWidth="1"/>
    <col min="7" max="7" width="10.5703125" customWidth="1"/>
    <col min="8" max="8" width="11.7109375" customWidth="1"/>
    <col min="9" max="9" width="10.140625" customWidth="1"/>
    <col min="10" max="10" width="14.140625" customWidth="1"/>
    <col min="11" max="11" width="11" customWidth="1"/>
    <col min="12" max="12" width="11.85546875" customWidth="1"/>
    <col min="13" max="13" width="10.28515625" customWidth="1"/>
    <col min="14" max="14" width="10.140625" customWidth="1"/>
  </cols>
  <sheetData>
    <row r="1" spans="1:14" x14ac:dyDescent="0.2">
      <c r="M1" t="s">
        <v>98</v>
      </c>
    </row>
    <row r="2" spans="1:14" x14ac:dyDescent="0.2">
      <c r="A2" t="s">
        <v>106</v>
      </c>
    </row>
    <row r="3" spans="1:14" ht="39" customHeight="1" x14ac:dyDescent="0.2">
      <c r="A3" s="22" t="s">
        <v>104</v>
      </c>
      <c r="B3" s="29">
        <v>1</v>
      </c>
      <c r="C3" s="29">
        <v>2</v>
      </c>
      <c r="D3" s="29">
        <v>3</v>
      </c>
      <c r="E3" s="29">
        <v>4</v>
      </c>
      <c r="F3" s="36">
        <v>5</v>
      </c>
      <c r="G3" s="36">
        <v>6</v>
      </c>
      <c r="H3" s="30">
        <v>7</v>
      </c>
      <c r="I3" s="30">
        <v>8</v>
      </c>
      <c r="J3" s="30">
        <v>9</v>
      </c>
      <c r="K3" s="30">
        <v>10</v>
      </c>
      <c r="L3" s="47" t="s">
        <v>54</v>
      </c>
      <c r="M3" s="44" t="s">
        <v>99</v>
      </c>
      <c r="N3" s="44" t="s">
        <v>101</v>
      </c>
    </row>
    <row r="4" spans="1:14" ht="18.75" customHeight="1" x14ac:dyDescent="0.2">
      <c r="A4" s="20" t="s">
        <v>25</v>
      </c>
      <c r="B4" s="20"/>
      <c r="C4" s="20"/>
      <c r="D4" s="20"/>
      <c r="E4" s="20"/>
      <c r="F4" s="28"/>
      <c r="G4" s="28"/>
      <c r="H4" s="21"/>
      <c r="I4" s="21"/>
      <c r="J4" s="21"/>
      <c r="K4" s="21"/>
      <c r="L4" s="30">
        <v>70</v>
      </c>
      <c r="M4" s="30">
        <v>120</v>
      </c>
      <c r="N4" s="29">
        <v>58.3</v>
      </c>
    </row>
    <row r="5" spans="1:14" ht="17.25" customHeight="1" x14ac:dyDescent="0.2">
      <c r="A5" s="20" t="s">
        <v>20</v>
      </c>
      <c r="B5" s="20"/>
      <c r="C5" s="20"/>
      <c r="D5" s="20"/>
      <c r="E5" s="20"/>
      <c r="F5" s="28"/>
      <c r="G5" s="28"/>
      <c r="H5" s="21"/>
      <c r="I5" s="21"/>
      <c r="J5" s="21"/>
      <c r="K5" s="21"/>
      <c r="L5" s="30">
        <v>126.65</v>
      </c>
      <c r="M5" s="30">
        <v>200</v>
      </c>
      <c r="N5" s="29">
        <v>63</v>
      </c>
    </row>
    <row r="6" spans="1:14" ht="15" customHeight="1" x14ac:dyDescent="0.2">
      <c r="A6" s="20" t="s">
        <v>37</v>
      </c>
      <c r="B6" s="20"/>
      <c r="C6" s="20"/>
      <c r="D6" s="20"/>
      <c r="E6" s="20"/>
      <c r="F6" s="28"/>
      <c r="G6" s="28"/>
      <c r="H6" s="21"/>
      <c r="I6" s="21"/>
      <c r="J6" s="21"/>
      <c r="K6" s="21"/>
      <c r="L6" s="30">
        <v>8.7100000000000009</v>
      </c>
      <c r="M6" s="30">
        <v>20</v>
      </c>
      <c r="N6" s="29">
        <v>43.5</v>
      </c>
    </row>
    <row r="7" spans="1:14" ht="20.25" customHeight="1" x14ac:dyDescent="0.2">
      <c r="A7" s="20" t="s">
        <v>38</v>
      </c>
      <c r="B7" s="20"/>
      <c r="C7" s="20"/>
      <c r="D7" s="20"/>
      <c r="E7" s="20"/>
      <c r="F7" s="28"/>
      <c r="G7" s="28"/>
      <c r="H7" s="21"/>
      <c r="I7" s="21"/>
      <c r="J7" s="21"/>
      <c r="K7" s="21"/>
      <c r="L7" s="30">
        <v>34</v>
      </c>
      <c r="M7" s="29">
        <v>50</v>
      </c>
      <c r="N7" s="29">
        <v>68</v>
      </c>
    </row>
    <row r="8" spans="1:14" ht="15.75" customHeight="1" x14ac:dyDescent="0.2">
      <c r="A8" s="20" t="s">
        <v>39</v>
      </c>
      <c r="B8" s="20"/>
      <c r="C8" s="20"/>
      <c r="D8" s="20"/>
      <c r="E8" s="20"/>
      <c r="F8" s="28"/>
      <c r="G8" s="28"/>
      <c r="H8" s="21"/>
      <c r="I8" s="21"/>
      <c r="J8" s="21"/>
      <c r="K8" s="21"/>
      <c r="L8" s="30">
        <v>7.1</v>
      </c>
      <c r="M8" s="29">
        <v>20</v>
      </c>
      <c r="N8" s="29">
        <v>35</v>
      </c>
    </row>
    <row r="9" spans="1:14" ht="27.75" customHeight="1" x14ac:dyDescent="0.2">
      <c r="A9" s="20" t="s">
        <v>55</v>
      </c>
      <c r="B9" s="32"/>
      <c r="C9" s="32"/>
      <c r="D9" s="32"/>
      <c r="E9" s="32"/>
      <c r="F9" s="37"/>
      <c r="G9" s="37"/>
      <c r="H9" s="31"/>
      <c r="I9" s="31"/>
      <c r="J9" s="31"/>
      <c r="K9" s="31"/>
      <c r="L9" s="30">
        <v>126</v>
      </c>
      <c r="M9" s="29">
        <v>188</v>
      </c>
      <c r="N9" s="29">
        <v>67</v>
      </c>
    </row>
    <row r="10" spans="1:14" ht="36.75" customHeight="1" x14ac:dyDescent="0.2">
      <c r="A10" s="20" t="s">
        <v>56</v>
      </c>
      <c r="B10" s="32"/>
      <c r="C10" s="32"/>
      <c r="D10" s="35"/>
      <c r="E10" s="32"/>
      <c r="F10" s="37"/>
      <c r="G10" s="37"/>
      <c r="H10" s="31"/>
      <c r="I10" s="31"/>
      <c r="J10" s="31"/>
      <c r="K10" s="31"/>
      <c r="L10" s="30">
        <v>231</v>
      </c>
      <c r="M10" s="29">
        <v>320</v>
      </c>
      <c r="N10" s="29">
        <v>72.5</v>
      </c>
    </row>
    <row r="11" spans="1:14" ht="26.25" customHeight="1" x14ac:dyDescent="0.2">
      <c r="A11" s="20" t="s">
        <v>40</v>
      </c>
      <c r="B11" s="20"/>
      <c r="C11" s="20"/>
      <c r="D11" s="20"/>
      <c r="E11" s="32"/>
      <c r="F11" s="28"/>
      <c r="G11" s="28"/>
      <c r="H11" s="21"/>
      <c r="I11" s="21"/>
      <c r="J11" s="21"/>
      <c r="K11" s="31"/>
      <c r="L11" s="30">
        <v>74.25</v>
      </c>
      <c r="M11" s="30">
        <v>185</v>
      </c>
      <c r="N11" s="29">
        <v>40</v>
      </c>
    </row>
    <row r="12" spans="1:14" ht="21" customHeight="1" x14ac:dyDescent="0.2">
      <c r="A12" s="20" t="s">
        <v>41</v>
      </c>
      <c r="B12" s="20"/>
      <c r="C12" s="20"/>
      <c r="D12" s="20"/>
      <c r="E12" s="20"/>
      <c r="F12" s="28"/>
      <c r="G12" s="28"/>
      <c r="H12" s="21"/>
      <c r="I12" s="21"/>
      <c r="J12" s="21"/>
      <c r="K12" s="21"/>
      <c r="L12" s="30">
        <v>13.37</v>
      </c>
      <c r="M12" s="30">
        <v>20</v>
      </c>
      <c r="N12" s="29">
        <v>66.8</v>
      </c>
    </row>
    <row r="13" spans="1:14" ht="15.75" customHeight="1" x14ac:dyDescent="0.2">
      <c r="A13" s="20" t="s">
        <v>42</v>
      </c>
      <c r="B13" s="20"/>
      <c r="C13" s="20"/>
      <c r="D13" s="20"/>
      <c r="E13" s="20"/>
      <c r="F13" s="28"/>
      <c r="G13" s="28"/>
      <c r="H13" s="21"/>
      <c r="I13" s="21"/>
      <c r="J13" s="21"/>
      <c r="K13" s="21"/>
      <c r="L13" s="30">
        <v>56</v>
      </c>
      <c r="M13" s="30">
        <v>78</v>
      </c>
      <c r="N13" s="30">
        <v>71.8</v>
      </c>
    </row>
    <row r="14" spans="1:14" ht="21" customHeight="1" x14ac:dyDescent="0.2">
      <c r="A14" s="20" t="s">
        <v>43</v>
      </c>
      <c r="B14" s="20"/>
      <c r="C14" s="20"/>
      <c r="D14" s="20"/>
      <c r="E14" s="20"/>
      <c r="F14" s="28"/>
      <c r="G14" s="28"/>
      <c r="H14" s="21"/>
      <c r="I14" s="21"/>
      <c r="J14" s="21"/>
      <c r="K14" s="21"/>
      <c r="L14" s="30">
        <v>31</v>
      </c>
      <c r="M14" s="30">
        <v>53</v>
      </c>
      <c r="N14" s="29">
        <v>58</v>
      </c>
    </row>
    <row r="15" spans="1:14" ht="22.5" customHeight="1" x14ac:dyDescent="0.2">
      <c r="A15" s="20" t="s">
        <v>44</v>
      </c>
      <c r="B15" s="20"/>
      <c r="C15" s="20"/>
      <c r="D15" s="20"/>
      <c r="E15" s="20"/>
      <c r="F15" s="28"/>
      <c r="G15" s="28"/>
      <c r="H15" s="21"/>
      <c r="I15" s="21"/>
      <c r="J15" s="21"/>
      <c r="K15" s="21"/>
      <c r="L15" s="30">
        <v>46.3</v>
      </c>
      <c r="M15" s="30">
        <v>77</v>
      </c>
      <c r="N15" s="29">
        <v>60</v>
      </c>
    </row>
    <row r="16" spans="1:14" ht="21.75" customHeight="1" x14ac:dyDescent="0.2">
      <c r="A16" s="20" t="s">
        <v>87</v>
      </c>
      <c r="B16" s="20"/>
      <c r="C16" s="20"/>
      <c r="D16" s="20"/>
      <c r="E16" s="20"/>
      <c r="F16" s="28"/>
      <c r="G16" s="28"/>
      <c r="H16" s="21"/>
      <c r="I16" s="21"/>
      <c r="J16" s="21"/>
      <c r="K16" s="21"/>
      <c r="L16" s="30">
        <v>4</v>
      </c>
      <c r="M16" s="30">
        <v>19.600000000000001</v>
      </c>
      <c r="N16" s="29">
        <v>20.399999999999999</v>
      </c>
    </row>
    <row r="17" spans="1:14" ht="32.25" customHeight="1" x14ac:dyDescent="0.2">
      <c r="A17" s="20" t="s">
        <v>45</v>
      </c>
      <c r="B17" s="32"/>
      <c r="C17" s="32"/>
      <c r="D17" s="32"/>
      <c r="E17" s="32"/>
      <c r="F17" s="37"/>
      <c r="G17" s="37"/>
      <c r="H17" s="31"/>
      <c r="I17" s="31"/>
      <c r="J17" s="38"/>
      <c r="K17" s="31"/>
      <c r="L17" s="30">
        <v>174.97</v>
      </c>
      <c r="M17" s="30">
        <v>300</v>
      </c>
      <c r="N17" s="29">
        <v>58.3</v>
      </c>
    </row>
    <row r="18" spans="1:14" ht="19.5" customHeight="1" x14ac:dyDescent="0.2">
      <c r="A18" s="20" t="s">
        <v>46</v>
      </c>
      <c r="B18" s="20"/>
      <c r="C18" s="20"/>
      <c r="D18" s="20"/>
      <c r="E18" s="20"/>
      <c r="F18" s="28"/>
      <c r="G18" s="28"/>
      <c r="H18" s="21"/>
      <c r="I18" s="21"/>
      <c r="J18" s="21"/>
      <c r="K18" s="21"/>
      <c r="L18" s="30">
        <v>42.3</v>
      </c>
      <c r="M18" s="30">
        <v>60</v>
      </c>
      <c r="N18" s="29">
        <v>70.5</v>
      </c>
    </row>
    <row r="19" spans="1:14" ht="21.75" customHeight="1" x14ac:dyDescent="0.2">
      <c r="A19" s="20" t="s">
        <v>47</v>
      </c>
      <c r="B19" s="20"/>
      <c r="C19" s="20"/>
      <c r="D19" s="20"/>
      <c r="E19" s="20"/>
      <c r="F19" s="28"/>
      <c r="G19" s="28"/>
      <c r="H19" s="21"/>
      <c r="I19" s="21"/>
      <c r="J19" s="21"/>
      <c r="K19" s="21"/>
      <c r="L19" s="30">
        <v>11.5</v>
      </c>
      <c r="M19" s="30">
        <v>11.8</v>
      </c>
      <c r="N19" s="29">
        <v>93</v>
      </c>
    </row>
    <row r="20" spans="1:14" ht="21.75" customHeight="1" x14ac:dyDescent="0.2">
      <c r="A20" s="20" t="s">
        <v>48</v>
      </c>
      <c r="B20" s="20"/>
      <c r="C20" s="20"/>
      <c r="D20" s="20"/>
      <c r="E20" s="20"/>
      <c r="F20" s="28"/>
      <c r="G20" s="28"/>
      <c r="H20" s="21"/>
      <c r="I20" s="21"/>
      <c r="J20" s="21"/>
      <c r="K20" s="21"/>
      <c r="L20" s="30">
        <v>7.3</v>
      </c>
      <c r="M20" s="30">
        <v>10</v>
      </c>
      <c r="N20" s="29">
        <v>73</v>
      </c>
    </row>
    <row r="21" spans="1:14" ht="40.5" customHeight="1" x14ac:dyDescent="0.2">
      <c r="A21" s="20" t="s">
        <v>19</v>
      </c>
      <c r="B21" s="32"/>
      <c r="C21" s="32"/>
      <c r="D21" s="32"/>
      <c r="E21" s="32"/>
      <c r="F21" s="37"/>
      <c r="G21" s="37"/>
      <c r="H21" s="31"/>
      <c r="I21" s="31"/>
      <c r="J21" s="31"/>
      <c r="K21" s="31"/>
      <c r="L21" s="30">
        <v>22.2</v>
      </c>
      <c r="M21" s="29">
        <v>35</v>
      </c>
      <c r="N21" s="29">
        <v>63</v>
      </c>
    </row>
    <row r="22" spans="1:14" ht="28.5" customHeight="1" x14ac:dyDescent="0.2">
      <c r="A22" s="20" t="s">
        <v>49</v>
      </c>
      <c r="B22" s="32"/>
      <c r="C22" s="32"/>
      <c r="D22" s="32"/>
      <c r="E22" s="32"/>
      <c r="F22" s="37"/>
      <c r="G22" s="37"/>
      <c r="H22" s="31"/>
      <c r="I22" s="31"/>
      <c r="J22" s="31"/>
      <c r="K22" s="31"/>
      <c r="L22" s="30">
        <v>14</v>
      </c>
      <c r="M22" s="29">
        <v>18</v>
      </c>
      <c r="N22" s="29">
        <v>77</v>
      </c>
    </row>
    <row r="23" spans="1:14" ht="20.25" customHeight="1" x14ac:dyDescent="0.2">
      <c r="A23" s="20" t="s">
        <v>50</v>
      </c>
      <c r="B23" s="20"/>
      <c r="C23" s="20"/>
      <c r="D23" s="20"/>
      <c r="E23" s="20"/>
      <c r="F23" s="28"/>
      <c r="G23" s="28"/>
      <c r="H23" s="21"/>
      <c r="I23" s="21"/>
      <c r="J23" s="21"/>
      <c r="K23" s="21"/>
      <c r="L23" s="30">
        <v>6.52</v>
      </c>
      <c r="M23" s="30">
        <v>40</v>
      </c>
      <c r="N23" s="29">
        <v>16.3</v>
      </c>
    </row>
    <row r="24" spans="1:14" ht="30" customHeight="1" x14ac:dyDescent="0.2">
      <c r="A24" s="20" t="s">
        <v>51</v>
      </c>
      <c r="B24" s="32"/>
      <c r="C24" s="32"/>
      <c r="D24" s="32"/>
      <c r="E24" s="32"/>
      <c r="F24" s="37"/>
      <c r="G24" s="37"/>
      <c r="H24" s="31"/>
      <c r="I24" s="31"/>
      <c r="J24" s="31"/>
      <c r="K24" s="31"/>
      <c r="L24" s="30">
        <v>45.8</v>
      </c>
      <c r="M24" s="30">
        <v>45</v>
      </c>
      <c r="N24" s="29">
        <v>101</v>
      </c>
    </row>
    <row r="25" spans="1:14" ht="21.75" customHeight="1" x14ac:dyDescent="0.2">
      <c r="A25" s="21" t="s">
        <v>52</v>
      </c>
      <c r="B25" s="20"/>
      <c r="C25" s="20"/>
      <c r="D25" s="20"/>
      <c r="E25" s="20"/>
      <c r="F25" s="28"/>
      <c r="G25" s="28"/>
      <c r="H25" s="21"/>
      <c r="I25" s="21"/>
      <c r="J25" s="21"/>
      <c r="K25" s="21"/>
      <c r="L25" s="30">
        <v>0.2</v>
      </c>
      <c r="M25" s="30">
        <v>0.4</v>
      </c>
      <c r="N25" s="29">
        <v>50</v>
      </c>
    </row>
    <row r="26" spans="1:14" ht="24" customHeight="1" x14ac:dyDescent="0.2">
      <c r="A26" s="20" t="s">
        <v>53</v>
      </c>
      <c r="B26" s="20"/>
      <c r="C26" s="20"/>
      <c r="D26" s="20"/>
      <c r="E26" s="20"/>
      <c r="F26" s="28"/>
      <c r="G26" s="28"/>
      <c r="H26" s="21"/>
      <c r="I26" s="21"/>
      <c r="J26" s="21"/>
      <c r="K26" s="21"/>
      <c r="L26" s="30">
        <v>4.1500000000000004</v>
      </c>
      <c r="M26" s="29">
        <v>7</v>
      </c>
      <c r="N26" s="29">
        <v>59.3</v>
      </c>
    </row>
    <row r="27" spans="1:14" ht="20.25" customHeight="1" x14ac:dyDescent="0.2">
      <c r="A27" s="29" t="s">
        <v>73</v>
      </c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9">
        <v>6</v>
      </c>
      <c r="H27" s="29">
        <v>7</v>
      </c>
      <c r="I27" s="29">
        <v>8</v>
      </c>
      <c r="J27" s="29">
        <v>9</v>
      </c>
      <c r="K27" s="29">
        <v>10</v>
      </c>
      <c r="L27" s="10"/>
      <c r="M27" s="10"/>
      <c r="N27" s="10"/>
    </row>
    <row r="28" spans="1:14" ht="18.75" customHeight="1" x14ac:dyDescent="0.2">
      <c r="B28" s="39"/>
    </row>
    <row r="29" spans="1:14" ht="21" customHeight="1" x14ac:dyDescent="0.2">
      <c r="B29" s="39"/>
    </row>
    <row r="31" spans="1:14" ht="25.5" x14ac:dyDescent="0.2">
      <c r="A31" s="20" t="s">
        <v>49</v>
      </c>
      <c r="B31" s="32" t="s">
        <v>80</v>
      </c>
      <c r="C31" s="32" t="s">
        <v>81</v>
      </c>
      <c r="D31" s="32" t="s">
        <v>74</v>
      </c>
      <c r="E31" s="32" t="s">
        <v>75</v>
      </c>
      <c r="F31" s="37" t="s">
        <v>76</v>
      </c>
      <c r="G31" s="37">
        <v>5</v>
      </c>
      <c r="H31" s="31" t="s">
        <v>77</v>
      </c>
      <c r="I31" s="31" t="s">
        <v>78</v>
      </c>
      <c r="J31" s="31" t="s">
        <v>57</v>
      </c>
      <c r="K31" s="31" t="s">
        <v>79</v>
      </c>
      <c r="L31" s="33">
        <v>16</v>
      </c>
      <c r="M31" s="20">
        <v>18</v>
      </c>
      <c r="N31" s="20">
        <v>88</v>
      </c>
    </row>
    <row r="32" spans="1:14" ht="38.25" x14ac:dyDescent="0.2">
      <c r="A32" s="20" t="s">
        <v>51</v>
      </c>
      <c r="B32" s="32" t="s">
        <v>103</v>
      </c>
      <c r="C32" s="32" t="s">
        <v>82</v>
      </c>
      <c r="D32" s="32" t="s">
        <v>83</v>
      </c>
      <c r="E32" s="32" t="s">
        <v>90</v>
      </c>
      <c r="F32" s="37" t="s">
        <v>83</v>
      </c>
      <c r="G32" s="37" t="s">
        <v>84</v>
      </c>
      <c r="H32" s="31" t="s">
        <v>85</v>
      </c>
      <c r="I32" s="31" t="s">
        <v>86</v>
      </c>
      <c r="J32" s="31" t="s">
        <v>89</v>
      </c>
      <c r="K32" s="31" t="s">
        <v>93</v>
      </c>
      <c r="L32" s="26">
        <v>52</v>
      </c>
      <c r="M32" s="21">
        <v>45</v>
      </c>
      <c r="N32" s="20">
        <v>115</v>
      </c>
    </row>
  </sheetData>
  <phoneticPr fontId="0" type="noConversion"/>
  <pageMargins left="0.75" right="0.75" top="1" bottom="1" header="0.5" footer="0.5"/>
  <pageSetup paperSize="9" scale="66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abSelected="1" view="pageBreakPreview" zoomScale="75" zoomScaleNormal="75" zoomScaleSheetLayoutView="75" workbookViewId="0">
      <selection activeCell="C74" sqref="C74"/>
    </sheetView>
  </sheetViews>
  <sheetFormatPr defaultRowHeight="12.75" x14ac:dyDescent="0.2"/>
  <cols>
    <col min="1" max="1" width="19.28515625" customWidth="1"/>
    <col min="2" max="2" width="18.140625" customWidth="1"/>
    <col min="3" max="3" width="31.85546875" customWidth="1"/>
    <col min="4" max="4" width="8.5703125" customWidth="1"/>
    <col min="5" max="5" width="2.85546875" hidden="1" customWidth="1"/>
    <col min="6" max="6" width="9" customWidth="1"/>
    <col min="7" max="7" width="0.42578125" customWidth="1"/>
    <col min="8" max="8" width="8.85546875" customWidth="1"/>
    <col min="9" max="9" width="8.5703125" customWidth="1"/>
    <col min="10" max="10" width="11.5703125" customWidth="1"/>
    <col min="11" max="11" width="8.28515625" customWidth="1"/>
    <col min="12" max="12" width="8.140625" customWidth="1"/>
    <col min="13" max="13" width="7.85546875" customWidth="1"/>
    <col min="14" max="14" width="8.140625" customWidth="1"/>
    <col min="15" max="15" width="8.7109375" customWidth="1"/>
    <col min="16" max="16" width="8.28515625" customWidth="1"/>
    <col min="17" max="17" width="7.85546875" customWidth="1"/>
    <col min="18" max="18" width="6.5703125" customWidth="1"/>
    <col min="19" max="19" width="9.42578125" customWidth="1"/>
    <col min="20" max="20" width="9.140625" hidden="1" customWidth="1"/>
    <col min="21" max="21" width="8.7109375" customWidth="1"/>
    <col min="22" max="22" width="0.42578125" customWidth="1"/>
    <col min="23" max="23" width="7.85546875" customWidth="1"/>
    <col min="24" max="25" width="9.140625" customWidth="1"/>
    <col min="26" max="26" width="9" customWidth="1"/>
    <col min="27" max="27" width="8.28515625" customWidth="1"/>
    <col min="28" max="28" width="8.85546875" customWidth="1"/>
    <col min="29" max="29" width="9" customWidth="1"/>
    <col min="30" max="31" width="10.42578125" customWidth="1"/>
    <col min="32" max="32" width="8.7109375" customWidth="1"/>
    <col min="33" max="33" width="10" customWidth="1"/>
  </cols>
  <sheetData>
    <row r="1" spans="1:33" ht="93.75" customHeight="1" x14ac:dyDescent="0.2">
      <c r="C1" s="347" t="s">
        <v>123</v>
      </c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</row>
    <row r="2" spans="1:33" ht="32.25" customHeight="1" thickBot="1" x14ac:dyDescent="0.25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</row>
    <row r="3" spans="1:33" ht="18.75" customHeight="1" thickBot="1" x14ac:dyDescent="0.3">
      <c r="A3" s="8"/>
      <c r="B3" s="7"/>
      <c r="C3" s="9"/>
      <c r="D3" s="11"/>
      <c r="E3" s="7"/>
      <c r="F3" s="7"/>
      <c r="G3" s="291" t="s">
        <v>95</v>
      </c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7" t="s">
        <v>96</v>
      </c>
      <c r="Z3" s="349" t="s">
        <v>107</v>
      </c>
      <c r="AA3" s="350"/>
      <c r="AB3" s="350"/>
      <c r="AC3" s="7"/>
      <c r="AD3" s="7"/>
      <c r="AE3" s="7"/>
      <c r="AF3" s="7"/>
      <c r="AG3" s="12"/>
    </row>
    <row r="4" spans="1:33" ht="30.75" customHeight="1" thickBot="1" x14ac:dyDescent="0.25">
      <c r="A4" s="1"/>
      <c r="B4" s="1"/>
      <c r="C4" s="1"/>
      <c r="D4" s="1" t="s">
        <v>94</v>
      </c>
      <c r="E4" s="1"/>
      <c r="F4" s="1"/>
      <c r="G4" s="1"/>
      <c r="H4" s="1"/>
      <c r="I4" s="1"/>
      <c r="J4" s="1"/>
      <c r="K4" s="40"/>
      <c r="L4" s="1"/>
      <c r="M4" s="1"/>
      <c r="N4" s="1"/>
      <c r="O4" s="1"/>
      <c r="P4" s="1"/>
      <c r="Q4" s="1"/>
      <c r="R4" s="1"/>
      <c r="S4" s="1" t="s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1" customHeight="1" thickBot="1" x14ac:dyDescent="0.25">
      <c r="A5" s="292" t="s">
        <v>1</v>
      </c>
      <c r="B5" s="295" t="s">
        <v>2</v>
      </c>
      <c r="C5" s="292" t="s">
        <v>3</v>
      </c>
      <c r="D5" s="292" t="s">
        <v>4</v>
      </c>
      <c r="E5" s="292" t="s">
        <v>5</v>
      </c>
      <c r="F5" s="288" t="s">
        <v>6</v>
      </c>
      <c r="G5" s="289"/>
      <c r="H5" s="289"/>
      <c r="I5" s="290"/>
      <c r="J5" s="292" t="s">
        <v>7</v>
      </c>
      <c r="K5" s="282" t="s">
        <v>8</v>
      </c>
      <c r="L5" s="283"/>
      <c r="M5" s="283"/>
      <c r="N5" s="298"/>
      <c r="O5" s="282" t="s">
        <v>9</v>
      </c>
      <c r="P5" s="283"/>
      <c r="Q5" s="283"/>
      <c r="R5" s="284"/>
      <c r="S5" s="292" t="s">
        <v>4</v>
      </c>
      <c r="T5" s="292" t="s">
        <v>5</v>
      </c>
      <c r="U5" s="288" t="s">
        <v>6</v>
      </c>
      <c r="V5" s="289"/>
      <c r="W5" s="289"/>
      <c r="X5" s="290"/>
      <c r="Y5" s="292" t="s">
        <v>7</v>
      </c>
      <c r="Z5" s="282" t="s">
        <v>10</v>
      </c>
      <c r="AA5" s="283"/>
      <c r="AB5" s="283"/>
      <c r="AC5" s="298"/>
      <c r="AD5" s="282" t="s">
        <v>9</v>
      </c>
      <c r="AE5" s="283"/>
      <c r="AF5" s="283"/>
      <c r="AG5" s="298"/>
    </row>
    <row r="6" spans="1:33" ht="24" customHeight="1" thickBot="1" x14ac:dyDescent="0.35">
      <c r="A6" s="293"/>
      <c r="B6" s="296"/>
      <c r="C6" s="293"/>
      <c r="D6" s="293"/>
      <c r="E6" s="293"/>
      <c r="F6" s="300" t="s">
        <v>11</v>
      </c>
      <c r="G6" s="202"/>
      <c r="H6" s="302" t="s">
        <v>12</v>
      </c>
      <c r="I6" s="302" t="s">
        <v>13</v>
      </c>
      <c r="J6" s="293"/>
      <c r="K6" s="285"/>
      <c r="L6" s="286"/>
      <c r="M6" s="286"/>
      <c r="N6" s="299"/>
      <c r="O6" s="285"/>
      <c r="P6" s="286"/>
      <c r="Q6" s="286"/>
      <c r="R6" s="287"/>
      <c r="S6" s="293"/>
      <c r="T6" s="293"/>
      <c r="U6" s="300" t="s">
        <v>11</v>
      </c>
      <c r="V6" s="202"/>
      <c r="W6" s="302" t="s">
        <v>12</v>
      </c>
      <c r="X6" s="302" t="s">
        <v>13</v>
      </c>
      <c r="Y6" s="293"/>
      <c r="Z6" s="285"/>
      <c r="AA6" s="286"/>
      <c r="AB6" s="286"/>
      <c r="AC6" s="299"/>
      <c r="AD6" s="285"/>
      <c r="AE6" s="286"/>
      <c r="AF6" s="286"/>
      <c r="AG6" s="299"/>
    </row>
    <row r="7" spans="1:33" ht="70.5" customHeight="1" thickBot="1" x14ac:dyDescent="0.25">
      <c r="A7" s="294"/>
      <c r="B7" s="297"/>
      <c r="C7" s="294"/>
      <c r="D7" s="294"/>
      <c r="E7" s="294"/>
      <c r="F7" s="301"/>
      <c r="G7" s="89" t="s">
        <v>14</v>
      </c>
      <c r="H7" s="303"/>
      <c r="I7" s="303"/>
      <c r="J7" s="294"/>
      <c r="K7" s="104" t="s">
        <v>117</v>
      </c>
      <c r="L7" s="86" t="s">
        <v>21</v>
      </c>
      <c r="M7" s="86" t="s">
        <v>36</v>
      </c>
      <c r="N7" s="86" t="s">
        <v>22</v>
      </c>
      <c r="O7" s="86" t="s">
        <v>15</v>
      </c>
      <c r="P7" s="86" t="s">
        <v>23</v>
      </c>
      <c r="Q7" s="86" t="s">
        <v>24</v>
      </c>
      <c r="R7" s="86" t="s">
        <v>16</v>
      </c>
      <c r="S7" s="294"/>
      <c r="T7" s="294"/>
      <c r="U7" s="301"/>
      <c r="V7" s="89" t="s">
        <v>14</v>
      </c>
      <c r="W7" s="303"/>
      <c r="X7" s="303"/>
      <c r="Y7" s="294"/>
      <c r="Z7" s="104" t="s">
        <v>117</v>
      </c>
      <c r="AA7" s="86" t="s">
        <v>21</v>
      </c>
      <c r="AB7" s="86" t="s">
        <v>36</v>
      </c>
      <c r="AC7" s="86" t="s">
        <v>22</v>
      </c>
      <c r="AD7" s="86" t="s">
        <v>15</v>
      </c>
      <c r="AE7" s="86" t="s">
        <v>23</v>
      </c>
      <c r="AF7" s="86" t="s">
        <v>24</v>
      </c>
      <c r="AG7" s="86" t="s">
        <v>16</v>
      </c>
    </row>
    <row r="8" spans="1:33" ht="20.25" customHeight="1" thickBot="1" x14ac:dyDescent="0.3">
      <c r="A8" s="308" t="s">
        <v>17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10"/>
      <c r="S8" s="2" t="s">
        <v>27</v>
      </c>
      <c r="T8" s="3"/>
      <c r="U8" s="3"/>
      <c r="V8" s="3"/>
      <c r="W8" s="3"/>
      <c r="X8" s="4"/>
      <c r="Y8" s="15"/>
      <c r="Z8" s="5"/>
      <c r="AA8" s="5"/>
      <c r="AB8" s="5"/>
      <c r="AC8" s="6"/>
      <c r="AD8" s="6"/>
      <c r="AE8" s="6"/>
      <c r="AF8" s="6"/>
      <c r="AG8" s="6"/>
    </row>
    <row r="9" spans="1:33" ht="19.5" thickBot="1" x14ac:dyDescent="0.35">
      <c r="A9" s="105"/>
      <c r="B9" s="107"/>
      <c r="C9" s="72"/>
      <c r="D9" s="108" t="s">
        <v>115</v>
      </c>
      <c r="E9" s="72"/>
      <c r="F9" s="72"/>
      <c r="G9" s="72"/>
      <c r="H9" s="72"/>
      <c r="I9" s="109"/>
      <c r="J9" s="72"/>
      <c r="K9" s="72"/>
      <c r="L9" s="72"/>
      <c r="M9" s="72"/>
      <c r="N9" s="72"/>
      <c r="O9" s="72"/>
      <c r="P9" s="72"/>
      <c r="Q9" s="72"/>
      <c r="R9" s="110"/>
      <c r="S9" s="111" t="s">
        <v>116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</row>
    <row r="10" spans="1:33" ht="28.5" customHeight="1" thickBot="1" x14ac:dyDescent="0.25">
      <c r="A10" s="179" t="s">
        <v>158</v>
      </c>
      <c r="B10" s="256" t="s">
        <v>159</v>
      </c>
      <c r="C10" s="225" t="s">
        <v>108</v>
      </c>
      <c r="D10" s="245">
        <v>180</v>
      </c>
      <c r="E10" s="226"/>
      <c r="F10" s="182">
        <v>4.0999999999999996</v>
      </c>
      <c r="G10" s="183"/>
      <c r="H10" s="118">
        <v>6.7</v>
      </c>
      <c r="I10" s="184">
        <v>42.1</v>
      </c>
      <c r="J10" s="118">
        <v>270</v>
      </c>
      <c r="K10" s="118">
        <v>0.22</v>
      </c>
      <c r="L10" s="118">
        <v>0</v>
      </c>
      <c r="M10" s="184">
        <v>7.0000000000000007E-2</v>
      </c>
      <c r="N10" s="118">
        <v>0</v>
      </c>
      <c r="O10" s="184">
        <v>27</v>
      </c>
      <c r="P10" s="118">
        <v>206</v>
      </c>
      <c r="Q10" s="184">
        <v>72</v>
      </c>
      <c r="R10" s="118">
        <v>1.3</v>
      </c>
      <c r="S10" s="100">
        <v>200</v>
      </c>
      <c r="T10" s="199"/>
      <c r="U10" s="118">
        <v>4.5</v>
      </c>
      <c r="V10" s="200"/>
      <c r="W10" s="183">
        <v>7.4</v>
      </c>
      <c r="X10" s="118">
        <v>46.7</v>
      </c>
      <c r="Y10" s="184">
        <v>300</v>
      </c>
      <c r="Z10" s="118">
        <v>0.24</v>
      </c>
      <c r="AA10" s="184">
        <v>0</v>
      </c>
      <c r="AB10" s="118">
        <v>7.0000000000000007E-2</v>
      </c>
      <c r="AC10" s="184">
        <v>0</v>
      </c>
      <c r="AD10" s="118">
        <v>30</v>
      </c>
      <c r="AE10" s="184">
        <v>229</v>
      </c>
      <c r="AF10" s="118">
        <v>80</v>
      </c>
      <c r="AG10" s="201">
        <v>1.4</v>
      </c>
    </row>
    <row r="11" spans="1:33" s="228" customFormat="1" ht="36.75" customHeight="1" thickBot="1" x14ac:dyDescent="0.25">
      <c r="A11" s="104" t="s">
        <v>157</v>
      </c>
      <c r="B11" s="257" t="s">
        <v>206</v>
      </c>
      <c r="C11" s="79" t="s">
        <v>207</v>
      </c>
      <c r="D11" s="158">
        <v>120</v>
      </c>
      <c r="E11" s="227"/>
      <c r="F11" s="96">
        <v>17.46</v>
      </c>
      <c r="G11" s="96"/>
      <c r="H11" s="96">
        <v>23.12</v>
      </c>
      <c r="I11" s="96">
        <v>18.78</v>
      </c>
      <c r="J11" s="96">
        <v>339.1</v>
      </c>
      <c r="K11" s="96">
        <v>0.41</v>
      </c>
      <c r="L11" s="96">
        <v>1.36</v>
      </c>
      <c r="M11" s="96">
        <v>0.18</v>
      </c>
      <c r="N11" s="96">
        <v>0</v>
      </c>
      <c r="O11" s="96">
        <v>46.9</v>
      </c>
      <c r="P11" s="96">
        <v>227.8</v>
      </c>
      <c r="Q11" s="96">
        <v>38.5</v>
      </c>
      <c r="R11" s="96">
        <v>1.2</v>
      </c>
      <c r="S11" s="113">
        <v>130</v>
      </c>
      <c r="T11" s="227"/>
      <c r="U11" s="96">
        <v>18.86</v>
      </c>
      <c r="V11" s="96"/>
      <c r="W11" s="96">
        <v>24.6</v>
      </c>
      <c r="X11" s="96">
        <v>20.260000000000002</v>
      </c>
      <c r="Y11" s="96">
        <v>364.2</v>
      </c>
      <c r="Z11" s="96">
        <v>0.42</v>
      </c>
      <c r="AA11" s="96">
        <v>1.47</v>
      </c>
      <c r="AB11" s="96">
        <v>0.19</v>
      </c>
      <c r="AC11" s="96">
        <v>0</v>
      </c>
      <c r="AD11" s="96">
        <v>60.4</v>
      </c>
      <c r="AE11" s="96">
        <v>246.6</v>
      </c>
      <c r="AF11" s="96">
        <v>41.7</v>
      </c>
      <c r="AG11" s="96">
        <v>1.3</v>
      </c>
    </row>
    <row r="12" spans="1:33" ht="41.25" customHeight="1" thickBot="1" x14ac:dyDescent="0.25">
      <c r="A12" s="255" t="s">
        <v>157</v>
      </c>
      <c r="B12" s="258" t="s">
        <v>160</v>
      </c>
      <c r="C12" s="230" t="s">
        <v>156</v>
      </c>
      <c r="D12" s="93">
        <v>200</v>
      </c>
      <c r="E12" s="89"/>
      <c r="F12" s="89">
        <v>0.13</v>
      </c>
      <c r="G12" s="89">
        <v>0.05</v>
      </c>
      <c r="H12" s="89">
        <v>0.05</v>
      </c>
      <c r="I12" s="89">
        <v>24</v>
      </c>
      <c r="J12" s="90">
        <v>117</v>
      </c>
      <c r="K12" s="91">
        <v>8.0000000000000002E-3</v>
      </c>
      <c r="L12" s="92">
        <v>2.2000000000000002</v>
      </c>
      <c r="M12" s="92">
        <v>0</v>
      </c>
      <c r="N12" s="92">
        <v>7.0000000000000007E-2</v>
      </c>
      <c r="O12" s="92">
        <v>14.4</v>
      </c>
      <c r="P12" s="92">
        <v>8.3000000000000007</v>
      </c>
      <c r="Q12" s="92">
        <v>4</v>
      </c>
      <c r="R12" s="91">
        <v>7.0000000000000007E-2</v>
      </c>
      <c r="S12" s="93">
        <v>200</v>
      </c>
      <c r="T12" s="89"/>
      <c r="U12" s="89">
        <v>0.13</v>
      </c>
      <c r="V12" s="89"/>
      <c r="W12" s="89">
        <v>0.05</v>
      </c>
      <c r="X12" s="89">
        <v>24</v>
      </c>
      <c r="Y12" s="90">
        <v>117</v>
      </c>
      <c r="Z12" s="91">
        <v>8.0000000000000002E-3</v>
      </c>
      <c r="AA12" s="92">
        <v>2</v>
      </c>
      <c r="AB12" s="92">
        <v>0</v>
      </c>
      <c r="AC12" s="92">
        <v>7.0000000000000007E-2</v>
      </c>
      <c r="AD12" s="92">
        <v>14.4</v>
      </c>
      <c r="AE12" s="92">
        <v>8.3000000000000007</v>
      </c>
      <c r="AF12" s="92">
        <v>4</v>
      </c>
      <c r="AG12" s="91">
        <v>7.0000000000000007E-2</v>
      </c>
    </row>
    <row r="13" spans="1:33" ht="32.25" customHeight="1" thickBot="1" x14ac:dyDescent="0.25">
      <c r="A13" s="104" t="s">
        <v>157</v>
      </c>
      <c r="B13" s="257" t="s">
        <v>161</v>
      </c>
      <c r="C13" s="231" t="s">
        <v>124</v>
      </c>
      <c r="D13" s="186">
        <v>150</v>
      </c>
      <c r="E13" s="134"/>
      <c r="F13" s="135">
        <v>0.6</v>
      </c>
      <c r="G13" s="95"/>
      <c r="H13" s="96">
        <v>0.6</v>
      </c>
      <c r="I13" s="98">
        <v>14.5</v>
      </c>
      <c r="J13" s="96">
        <v>70.5</v>
      </c>
      <c r="K13" s="96">
        <v>4.4999999999999998E-2</v>
      </c>
      <c r="L13" s="96">
        <v>15</v>
      </c>
      <c r="M13" s="98">
        <v>0</v>
      </c>
      <c r="N13" s="96">
        <v>0.3</v>
      </c>
      <c r="O13" s="98">
        <v>24</v>
      </c>
      <c r="P13" s="96">
        <v>16.5</v>
      </c>
      <c r="Q13" s="98">
        <v>13.5</v>
      </c>
      <c r="R13" s="96">
        <v>3.3</v>
      </c>
      <c r="S13" s="94">
        <v>150</v>
      </c>
      <c r="T13" s="116"/>
      <c r="U13" s="135">
        <v>0.6</v>
      </c>
      <c r="V13" s="95"/>
      <c r="W13" s="96">
        <v>0.6</v>
      </c>
      <c r="X13" s="98">
        <v>14.5</v>
      </c>
      <c r="Y13" s="96">
        <v>70.5</v>
      </c>
      <c r="Z13" s="96">
        <v>4.4999999999999998E-2</v>
      </c>
      <c r="AA13" s="96">
        <v>15</v>
      </c>
      <c r="AB13" s="98">
        <v>0</v>
      </c>
      <c r="AC13" s="96">
        <v>0.3</v>
      </c>
      <c r="AD13" s="98">
        <v>24</v>
      </c>
      <c r="AE13" s="96">
        <v>16.5</v>
      </c>
      <c r="AF13" s="98">
        <v>13.5</v>
      </c>
      <c r="AG13" s="96">
        <v>3.3</v>
      </c>
    </row>
    <row r="14" spans="1:33" ht="32.25" customHeight="1" thickBot="1" x14ac:dyDescent="0.25">
      <c r="A14" s="104" t="s">
        <v>111</v>
      </c>
      <c r="B14" s="262" t="s">
        <v>125</v>
      </c>
      <c r="C14" s="231" t="s">
        <v>210</v>
      </c>
      <c r="D14" s="186">
        <v>50</v>
      </c>
      <c r="E14" s="134"/>
      <c r="F14" s="263">
        <v>3.94</v>
      </c>
      <c r="G14" s="263"/>
      <c r="H14" s="264">
        <v>0.5</v>
      </c>
      <c r="I14" s="263">
        <v>24.14</v>
      </c>
      <c r="J14" s="263">
        <v>116.9</v>
      </c>
      <c r="K14" s="265">
        <v>0.06</v>
      </c>
      <c r="L14" s="264">
        <v>0</v>
      </c>
      <c r="M14" s="98">
        <v>0</v>
      </c>
      <c r="N14" s="99">
        <v>0.66</v>
      </c>
      <c r="O14" s="98">
        <v>11.6</v>
      </c>
      <c r="P14" s="99">
        <v>43.5</v>
      </c>
      <c r="Q14" s="98">
        <v>16.5</v>
      </c>
      <c r="R14" s="96">
        <v>0.56000000000000005</v>
      </c>
      <c r="S14" s="266">
        <v>50</v>
      </c>
      <c r="T14" s="194"/>
      <c r="U14" s="263">
        <v>3.94</v>
      </c>
      <c r="V14" s="263"/>
      <c r="W14" s="264">
        <v>0.5</v>
      </c>
      <c r="X14" s="263">
        <v>24.14</v>
      </c>
      <c r="Y14" s="263">
        <v>116.9</v>
      </c>
      <c r="Z14" s="265">
        <v>0.06</v>
      </c>
      <c r="AA14" s="264">
        <v>0</v>
      </c>
      <c r="AB14" s="98">
        <v>0</v>
      </c>
      <c r="AC14" s="99">
        <v>0.66</v>
      </c>
      <c r="AD14" s="98">
        <v>11.6</v>
      </c>
      <c r="AE14" s="99">
        <v>43.5</v>
      </c>
      <c r="AF14" s="98">
        <v>16.5</v>
      </c>
      <c r="AG14" s="96">
        <v>0.56000000000000005</v>
      </c>
    </row>
    <row r="15" spans="1:33" ht="36" customHeight="1" thickBot="1" x14ac:dyDescent="0.25">
      <c r="A15" s="104" t="s">
        <v>111</v>
      </c>
      <c r="B15" s="259" t="s">
        <v>125</v>
      </c>
      <c r="C15" s="232" t="s">
        <v>211</v>
      </c>
      <c r="D15" s="103">
        <v>20</v>
      </c>
      <c r="E15" s="89"/>
      <c r="F15" s="89">
        <v>1.1000000000000001</v>
      </c>
      <c r="G15" s="89"/>
      <c r="H15" s="89">
        <v>0.22</v>
      </c>
      <c r="I15" s="89">
        <v>9.86</v>
      </c>
      <c r="J15" s="90">
        <v>46</v>
      </c>
      <c r="K15" s="91">
        <v>0.02</v>
      </c>
      <c r="L15" s="92">
        <v>0</v>
      </c>
      <c r="M15" s="84">
        <v>0</v>
      </c>
      <c r="N15" s="87">
        <v>0.18</v>
      </c>
      <c r="O15" s="87">
        <v>4.5999999999999996</v>
      </c>
      <c r="P15" s="87">
        <v>21.2</v>
      </c>
      <c r="Q15" s="87">
        <v>5</v>
      </c>
      <c r="R15" s="84">
        <v>0.62</v>
      </c>
      <c r="S15" s="103">
        <v>30</v>
      </c>
      <c r="T15" s="89"/>
      <c r="U15" s="89">
        <v>1.7</v>
      </c>
      <c r="V15" s="89"/>
      <c r="W15" s="89">
        <v>0.34</v>
      </c>
      <c r="X15" s="89">
        <v>14.8</v>
      </c>
      <c r="Y15" s="90">
        <v>69</v>
      </c>
      <c r="Z15" s="91">
        <v>0.03</v>
      </c>
      <c r="AA15" s="92">
        <v>0</v>
      </c>
      <c r="AB15" s="84">
        <v>0</v>
      </c>
      <c r="AC15" s="87">
        <v>0.28000000000000003</v>
      </c>
      <c r="AD15" s="87">
        <v>7</v>
      </c>
      <c r="AE15" s="87">
        <v>31.8</v>
      </c>
      <c r="AF15" s="87">
        <v>7.5</v>
      </c>
      <c r="AG15" s="84">
        <v>0.94</v>
      </c>
    </row>
    <row r="16" spans="1:33" ht="19.5" customHeight="1" thickBot="1" x14ac:dyDescent="0.35">
      <c r="A16" s="144"/>
      <c r="B16" s="96"/>
      <c r="C16" s="73"/>
      <c r="D16" s="243">
        <v>720</v>
      </c>
      <c r="E16" s="143"/>
      <c r="F16" s="145">
        <f>SUM(F10:F15)</f>
        <v>27.330000000000005</v>
      </c>
      <c r="G16" s="146"/>
      <c r="H16" s="147">
        <f t="shared" ref="H16:R16" si="0">SUM(H10:H15)</f>
        <v>31.19</v>
      </c>
      <c r="I16" s="148">
        <f t="shared" si="0"/>
        <v>133.38</v>
      </c>
      <c r="J16" s="147">
        <f t="shared" si="0"/>
        <v>959.5</v>
      </c>
      <c r="K16" s="147">
        <f t="shared" si="0"/>
        <v>0.76300000000000012</v>
      </c>
      <c r="L16" s="147">
        <f t="shared" si="0"/>
        <v>18.560000000000002</v>
      </c>
      <c r="M16" s="148">
        <f t="shared" si="0"/>
        <v>0.25</v>
      </c>
      <c r="N16" s="147">
        <f t="shared" si="0"/>
        <v>1.21</v>
      </c>
      <c r="O16" s="148">
        <f t="shared" si="0"/>
        <v>128.5</v>
      </c>
      <c r="P16" s="147">
        <f t="shared" si="0"/>
        <v>523.30000000000007</v>
      </c>
      <c r="Q16" s="148">
        <f t="shared" si="0"/>
        <v>149.5</v>
      </c>
      <c r="R16" s="147">
        <f t="shared" si="0"/>
        <v>7.05</v>
      </c>
      <c r="S16" s="149">
        <v>780</v>
      </c>
      <c r="T16" s="146"/>
      <c r="U16" s="147">
        <f>SUM(U10:U15)</f>
        <v>29.73</v>
      </c>
      <c r="V16" s="150"/>
      <c r="W16" s="146">
        <f t="shared" ref="W16:AG16" si="1">SUM(W10:W15)</f>
        <v>33.49</v>
      </c>
      <c r="X16" s="147">
        <f t="shared" si="1"/>
        <v>144.40000000000003</v>
      </c>
      <c r="Y16" s="148">
        <f t="shared" si="1"/>
        <v>1037.5999999999999</v>
      </c>
      <c r="Z16" s="147">
        <f t="shared" si="1"/>
        <v>0.80299999999999994</v>
      </c>
      <c r="AA16" s="148">
        <f t="shared" si="1"/>
        <v>18.47</v>
      </c>
      <c r="AB16" s="147">
        <f t="shared" si="1"/>
        <v>0.26</v>
      </c>
      <c r="AC16" s="148">
        <f t="shared" si="1"/>
        <v>1.31</v>
      </c>
      <c r="AD16" s="147">
        <f t="shared" si="1"/>
        <v>147.4</v>
      </c>
      <c r="AE16" s="148">
        <f t="shared" si="1"/>
        <v>575.70000000000005</v>
      </c>
      <c r="AF16" s="147">
        <f t="shared" si="1"/>
        <v>163.19999999999999</v>
      </c>
      <c r="AG16" s="151">
        <f t="shared" si="1"/>
        <v>7.57</v>
      </c>
    </row>
    <row r="17" spans="1:33" ht="19.5" thickBot="1" x14ac:dyDescent="0.25">
      <c r="A17" s="311" t="s">
        <v>1</v>
      </c>
      <c r="B17" s="313" t="s">
        <v>2</v>
      </c>
      <c r="C17" s="298" t="s">
        <v>3</v>
      </c>
      <c r="D17" s="305" t="s">
        <v>4</v>
      </c>
      <c r="E17" s="292" t="s">
        <v>5</v>
      </c>
      <c r="F17" s="288" t="s">
        <v>6</v>
      </c>
      <c r="G17" s="289"/>
      <c r="H17" s="289"/>
      <c r="I17" s="290"/>
      <c r="J17" s="292" t="s">
        <v>7</v>
      </c>
      <c r="K17" s="282" t="s">
        <v>8</v>
      </c>
      <c r="L17" s="283"/>
      <c r="M17" s="283"/>
      <c r="N17" s="304"/>
      <c r="O17" s="282" t="s">
        <v>9</v>
      </c>
      <c r="P17" s="283"/>
      <c r="Q17" s="283"/>
      <c r="R17" s="284"/>
      <c r="S17" s="305" t="s">
        <v>4</v>
      </c>
      <c r="T17" s="292" t="s">
        <v>5</v>
      </c>
      <c r="U17" s="288" t="s">
        <v>6</v>
      </c>
      <c r="V17" s="289"/>
      <c r="W17" s="289"/>
      <c r="X17" s="290"/>
      <c r="Y17" s="292" t="s">
        <v>7</v>
      </c>
      <c r="Z17" s="282" t="s">
        <v>10</v>
      </c>
      <c r="AA17" s="283"/>
      <c r="AB17" s="283"/>
      <c r="AC17" s="298"/>
      <c r="AD17" s="282" t="s">
        <v>9</v>
      </c>
      <c r="AE17" s="283"/>
      <c r="AF17" s="283"/>
      <c r="AG17" s="284"/>
    </row>
    <row r="18" spans="1:33" ht="19.5" thickBot="1" x14ac:dyDescent="0.35">
      <c r="A18" s="312"/>
      <c r="B18" s="313"/>
      <c r="C18" s="304"/>
      <c r="D18" s="306"/>
      <c r="E18" s="293"/>
      <c r="F18" s="300" t="s">
        <v>11</v>
      </c>
      <c r="G18" s="202"/>
      <c r="H18" s="302" t="s">
        <v>12</v>
      </c>
      <c r="I18" s="302" t="s">
        <v>13</v>
      </c>
      <c r="J18" s="293"/>
      <c r="K18" s="285"/>
      <c r="L18" s="286"/>
      <c r="M18" s="286"/>
      <c r="N18" s="299"/>
      <c r="O18" s="285"/>
      <c r="P18" s="286"/>
      <c r="Q18" s="286"/>
      <c r="R18" s="287"/>
      <c r="S18" s="306"/>
      <c r="T18" s="293"/>
      <c r="U18" s="300" t="s">
        <v>11</v>
      </c>
      <c r="V18" s="202"/>
      <c r="W18" s="302" t="s">
        <v>12</v>
      </c>
      <c r="X18" s="302" t="s">
        <v>13</v>
      </c>
      <c r="Y18" s="293"/>
      <c r="Z18" s="285"/>
      <c r="AA18" s="286"/>
      <c r="AB18" s="286"/>
      <c r="AC18" s="299"/>
      <c r="AD18" s="285"/>
      <c r="AE18" s="286"/>
      <c r="AF18" s="286"/>
      <c r="AG18" s="287"/>
    </row>
    <row r="19" spans="1:33" ht="41.25" customHeight="1" thickBot="1" x14ac:dyDescent="0.25">
      <c r="A19" s="312"/>
      <c r="B19" s="314"/>
      <c r="C19" s="304"/>
      <c r="D19" s="307"/>
      <c r="E19" s="294"/>
      <c r="F19" s="301"/>
      <c r="G19" s="89"/>
      <c r="H19" s="303"/>
      <c r="I19" s="303"/>
      <c r="J19" s="294"/>
      <c r="K19" s="104" t="s">
        <v>117</v>
      </c>
      <c r="L19" s="86" t="s">
        <v>21</v>
      </c>
      <c r="M19" s="86" t="s">
        <v>36</v>
      </c>
      <c r="N19" s="86" t="s">
        <v>22</v>
      </c>
      <c r="O19" s="86" t="s">
        <v>15</v>
      </c>
      <c r="P19" s="86" t="s">
        <v>23</v>
      </c>
      <c r="Q19" s="86" t="s">
        <v>24</v>
      </c>
      <c r="R19" s="86" t="s">
        <v>16</v>
      </c>
      <c r="S19" s="307"/>
      <c r="T19" s="294"/>
      <c r="U19" s="301"/>
      <c r="V19" s="89" t="s">
        <v>14</v>
      </c>
      <c r="W19" s="303"/>
      <c r="X19" s="303"/>
      <c r="Y19" s="294"/>
      <c r="Z19" s="104" t="s">
        <v>117</v>
      </c>
      <c r="AA19" s="86" t="s">
        <v>21</v>
      </c>
      <c r="AB19" s="86" t="s">
        <v>36</v>
      </c>
      <c r="AC19" s="86" t="s">
        <v>22</v>
      </c>
      <c r="AD19" s="86" t="s">
        <v>15</v>
      </c>
      <c r="AE19" s="86" t="s">
        <v>23</v>
      </c>
      <c r="AF19" s="86" t="s">
        <v>24</v>
      </c>
      <c r="AG19" s="86" t="s">
        <v>16</v>
      </c>
    </row>
    <row r="20" spans="1:33" ht="16.5" thickBot="1" x14ac:dyDescent="0.3">
      <c r="A20" s="56"/>
      <c r="B20" s="57"/>
      <c r="C20" s="5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14"/>
      <c r="T20" s="6"/>
      <c r="U20" s="6"/>
      <c r="V20" s="6"/>
      <c r="W20" s="6"/>
      <c r="X20" s="6"/>
      <c r="Y20" s="16" t="s">
        <v>26</v>
      </c>
      <c r="Z20" s="6"/>
      <c r="AA20" s="6"/>
      <c r="AB20" s="6"/>
      <c r="AC20" s="6"/>
      <c r="AD20" s="6"/>
      <c r="AE20" s="6"/>
      <c r="AF20" s="6"/>
      <c r="AG20" s="6"/>
    </row>
    <row r="21" spans="1:33" ht="19.5" customHeight="1" thickBot="1" x14ac:dyDescent="0.35">
      <c r="A21" s="105"/>
      <c r="B21" s="107"/>
      <c r="C21" s="74"/>
      <c r="D21" s="74"/>
      <c r="E21" s="74"/>
      <c r="F21" s="74"/>
      <c r="G21" s="74"/>
      <c r="H21" s="74"/>
      <c r="I21" s="74" t="s">
        <v>109</v>
      </c>
      <c r="J21" s="74"/>
      <c r="K21" s="74"/>
      <c r="L21" s="74"/>
      <c r="M21" s="74"/>
      <c r="N21" s="74"/>
      <c r="O21" s="74"/>
      <c r="P21" s="74"/>
      <c r="Q21" s="74"/>
      <c r="R21" s="155"/>
      <c r="S21" s="111"/>
      <c r="T21" s="112"/>
      <c r="U21" s="112"/>
      <c r="V21" s="112"/>
      <c r="W21" s="112"/>
      <c r="X21" s="112"/>
      <c r="Y21" s="156" t="s">
        <v>29</v>
      </c>
      <c r="Z21" s="112"/>
      <c r="AA21" s="112"/>
      <c r="AB21" s="112"/>
      <c r="AC21" s="112"/>
      <c r="AD21" s="112"/>
      <c r="AE21" s="112"/>
      <c r="AF21" s="112"/>
      <c r="AG21" s="112"/>
    </row>
    <row r="22" spans="1:33" ht="73.5" customHeight="1" thickBot="1" x14ac:dyDescent="0.25">
      <c r="A22" s="84" t="s">
        <v>158</v>
      </c>
      <c r="B22" s="229" t="s">
        <v>162</v>
      </c>
      <c r="C22" s="83" t="s">
        <v>126</v>
      </c>
      <c r="D22" s="249" t="s">
        <v>120</v>
      </c>
      <c r="E22" s="95"/>
      <c r="F22" s="96">
        <v>6.4</v>
      </c>
      <c r="G22" s="97"/>
      <c r="H22" s="95">
        <v>8.5</v>
      </c>
      <c r="I22" s="96">
        <v>11</v>
      </c>
      <c r="J22" s="98">
        <v>146.30000000000001</v>
      </c>
      <c r="K22" s="96">
        <v>0.11</v>
      </c>
      <c r="L22" s="98">
        <v>21.26</v>
      </c>
      <c r="M22" s="96">
        <v>0.36</v>
      </c>
      <c r="N22" s="98">
        <v>0</v>
      </c>
      <c r="O22" s="96">
        <v>57.8</v>
      </c>
      <c r="P22" s="98">
        <v>137.5</v>
      </c>
      <c r="Q22" s="96">
        <v>26.8</v>
      </c>
      <c r="R22" s="99">
        <v>1.9</v>
      </c>
      <c r="S22" s="113" t="s">
        <v>150</v>
      </c>
      <c r="T22" s="124"/>
      <c r="U22" s="96">
        <v>7.9</v>
      </c>
      <c r="V22" s="97"/>
      <c r="W22" s="95">
        <v>10</v>
      </c>
      <c r="X22" s="96">
        <v>13.7</v>
      </c>
      <c r="Y22" s="98">
        <v>175.3</v>
      </c>
      <c r="Z22" s="96">
        <v>0.14000000000000001</v>
      </c>
      <c r="AA22" s="98">
        <v>26.5</v>
      </c>
      <c r="AB22" s="96">
        <v>0.46</v>
      </c>
      <c r="AC22" s="98">
        <v>0</v>
      </c>
      <c r="AD22" s="96">
        <v>68.900000000000006</v>
      </c>
      <c r="AE22" s="98">
        <v>169.9</v>
      </c>
      <c r="AF22" s="96">
        <v>33.299999999999997</v>
      </c>
      <c r="AG22" s="99">
        <v>2.25</v>
      </c>
    </row>
    <row r="23" spans="1:33" ht="49.5" customHeight="1" thickBot="1" x14ac:dyDescent="0.25">
      <c r="A23" s="84" t="s">
        <v>157</v>
      </c>
      <c r="B23" s="223" t="s">
        <v>163</v>
      </c>
      <c r="C23" s="70" t="s">
        <v>127</v>
      </c>
      <c r="D23" s="158">
        <v>150</v>
      </c>
      <c r="E23" s="97"/>
      <c r="F23" s="115">
        <v>5.5</v>
      </c>
      <c r="G23" s="95"/>
      <c r="H23" s="96">
        <v>5.8</v>
      </c>
      <c r="I23" s="98">
        <v>30.5</v>
      </c>
      <c r="J23" s="96">
        <v>195.7</v>
      </c>
      <c r="K23" s="96">
        <v>0.05</v>
      </c>
      <c r="L23" s="96">
        <v>0</v>
      </c>
      <c r="M23" s="98">
        <v>28.6</v>
      </c>
      <c r="N23" s="96">
        <v>0.8</v>
      </c>
      <c r="O23" s="98">
        <v>12.1</v>
      </c>
      <c r="P23" s="96">
        <v>37.6</v>
      </c>
      <c r="Q23" s="98">
        <v>8.1</v>
      </c>
      <c r="R23" s="96">
        <v>0.8</v>
      </c>
      <c r="S23" s="94">
        <v>180</v>
      </c>
      <c r="T23" s="95"/>
      <c r="U23" s="115">
        <v>6.5</v>
      </c>
      <c r="V23" s="95"/>
      <c r="W23" s="96">
        <v>7</v>
      </c>
      <c r="X23" s="98">
        <v>36.5</v>
      </c>
      <c r="Y23" s="96">
        <v>234.8</v>
      </c>
      <c r="Z23" s="96">
        <v>7.0000000000000007E-2</v>
      </c>
      <c r="AA23" s="96">
        <v>0</v>
      </c>
      <c r="AB23" s="98">
        <v>34.299999999999997</v>
      </c>
      <c r="AC23" s="96">
        <v>1</v>
      </c>
      <c r="AD23" s="98">
        <v>14.6</v>
      </c>
      <c r="AE23" s="96">
        <v>45.1</v>
      </c>
      <c r="AF23" s="98">
        <v>9.8000000000000007</v>
      </c>
      <c r="AG23" s="96">
        <v>1</v>
      </c>
    </row>
    <row r="24" spans="1:33" ht="32.25" customHeight="1" thickBot="1" x14ac:dyDescent="0.25">
      <c r="A24" s="104" t="s">
        <v>157</v>
      </c>
      <c r="B24" s="233" t="s">
        <v>164</v>
      </c>
      <c r="C24" s="70" t="s">
        <v>128</v>
      </c>
      <c r="D24" s="158" t="s">
        <v>129</v>
      </c>
      <c r="E24" s="114"/>
      <c r="F24" s="182">
        <v>13</v>
      </c>
      <c r="G24" s="183"/>
      <c r="H24" s="118">
        <v>15.1</v>
      </c>
      <c r="I24" s="184">
        <v>1.2</v>
      </c>
      <c r="J24" s="118">
        <v>199</v>
      </c>
      <c r="K24" s="118">
        <v>0.03</v>
      </c>
      <c r="L24" s="118">
        <v>0.83</v>
      </c>
      <c r="M24" s="184">
        <v>0</v>
      </c>
      <c r="N24" s="118">
        <v>2.2999999999999998</v>
      </c>
      <c r="O24" s="184">
        <v>19.600000000000001</v>
      </c>
      <c r="P24" s="118">
        <v>138.69999999999999</v>
      </c>
      <c r="Q24" s="184">
        <v>19.8</v>
      </c>
      <c r="R24" s="118">
        <v>2.7</v>
      </c>
      <c r="S24" s="94" t="s">
        <v>151</v>
      </c>
      <c r="T24" s="116"/>
      <c r="U24" s="96">
        <v>14.4</v>
      </c>
      <c r="V24" s="97"/>
      <c r="W24" s="95">
        <v>16.7</v>
      </c>
      <c r="X24" s="96">
        <v>1.3</v>
      </c>
      <c r="Y24" s="98">
        <v>221</v>
      </c>
      <c r="Z24" s="96">
        <v>0.3</v>
      </c>
      <c r="AA24" s="98">
        <v>0.9</v>
      </c>
      <c r="AB24" s="96">
        <v>0</v>
      </c>
      <c r="AC24" s="98">
        <v>2.5</v>
      </c>
      <c r="AD24" s="96">
        <v>21.8</v>
      </c>
      <c r="AE24" s="98">
        <v>154.1</v>
      </c>
      <c r="AF24" s="96">
        <v>22</v>
      </c>
      <c r="AG24" s="99">
        <v>3</v>
      </c>
    </row>
    <row r="25" spans="1:33" ht="33.75" customHeight="1" thickBot="1" x14ac:dyDescent="0.25">
      <c r="A25" s="117" t="s">
        <v>158</v>
      </c>
      <c r="B25" s="234" t="s">
        <v>165</v>
      </c>
      <c r="C25" s="69" t="s">
        <v>130</v>
      </c>
      <c r="D25" s="103">
        <v>200</v>
      </c>
      <c r="E25" s="152"/>
      <c r="F25" s="152">
        <v>4.9000000000000004</v>
      </c>
      <c r="G25" s="152"/>
      <c r="H25" s="152">
        <v>5</v>
      </c>
      <c r="I25" s="152">
        <v>32.5</v>
      </c>
      <c r="J25" s="153">
        <v>190</v>
      </c>
      <c r="K25" s="101">
        <v>0.04</v>
      </c>
      <c r="L25" s="154">
        <v>1.3</v>
      </c>
      <c r="M25" s="154">
        <v>0.03</v>
      </c>
      <c r="N25" s="154">
        <v>0</v>
      </c>
      <c r="O25" s="154">
        <v>122.6</v>
      </c>
      <c r="P25" s="154">
        <v>116.2</v>
      </c>
      <c r="Q25" s="154">
        <v>21.64</v>
      </c>
      <c r="R25" s="101">
        <v>0.71</v>
      </c>
      <c r="S25" s="85">
        <v>200</v>
      </c>
      <c r="T25" s="152"/>
      <c r="U25" s="152">
        <v>4.9000000000000004</v>
      </c>
      <c r="V25" s="152"/>
      <c r="W25" s="152">
        <v>5</v>
      </c>
      <c r="X25" s="152">
        <v>32.5</v>
      </c>
      <c r="Y25" s="153">
        <v>190</v>
      </c>
      <c r="Z25" s="101">
        <v>0.04</v>
      </c>
      <c r="AA25" s="154">
        <v>1.3</v>
      </c>
      <c r="AB25" s="154">
        <v>0.03</v>
      </c>
      <c r="AC25" s="154">
        <v>0</v>
      </c>
      <c r="AD25" s="154">
        <v>122.6</v>
      </c>
      <c r="AE25" s="154">
        <v>116.2</v>
      </c>
      <c r="AF25" s="154">
        <v>21.64</v>
      </c>
      <c r="AG25" s="101">
        <v>0.71</v>
      </c>
    </row>
    <row r="26" spans="1:33" ht="33.75" customHeight="1" thickBot="1" x14ac:dyDescent="0.25">
      <c r="A26" s="117" t="s">
        <v>111</v>
      </c>
      <c r="B26" s="234" t="s">
        <v>125</v>
      </c>
      <c r="C26" s="267" t="s">
        <v>210</v>
      </c>
      <c r="D26" s="103">
        <v>40</v>
      </c>
      <c r="E26" s="153"/>
      <c r="F26" s="153">
        <v>3.15</v>
      </c>
      <c r="G26" s="153"/>
      <c r="H26" s="152">
        <v>0.4</v>
      </c>
      <c r="I26" s="153">
        <v>19.3</v>
      </c>
      <c r="J26" s="153">
        <v>93.5</v>
      </c>
      <c r="K26" s="101">
        <v>0.05</v>
      </c>
      <c r="L26" s="154">
        <v>0</v>
      </c>
      <c r="M26" s="268">
        <v>0</v>
      </c>
      <c r="N26" s="154">
        <v>0.53</v>
      </c>
      <c r="O26" s="268">
        <v>9.3000000000000007</v>
      </c>
      <c r="P26" s="154">
        <v>34.799999999999997</v>
      </c>
      <c r="Q26" s="268">
        <v>13.2</v>
      </c>
      <c r="R26" s="101">
        <v>0.45</v>
      </c>
      <c r="S26" s="269">
        <v>50</v>
      </c>
      <c r="T26" s="153"/>
      <c r="U26" s="152">
        <v>3.94</v>
      </c>
      <c r="V26" s="153"/>
      <c r="W26" s="153">
        <v>0.5</v>
      </c>
      <c r="X26" s="152">
        <v>24.14</v>
      </c>
      <c r="Y26" s="153">
        <v>116.9</v>
      </c>
      <c r="Z26" s="101">
        <v>0.06</v>
      </c>
      <c r="AA26" s="268">
        <v>0</v>
      </c>
      <c r="AB26" s="154">
        <v>0</v>
      </c>
      <c r="AC26" s="268">
        <v>0.66</v>
      </c>
      <c r="AD26" s="154">
        <v>11.6</v>
      </c>
      <c r="AE26" s="268">
        <v>43.5</v>
      </c>
      <c r="AF26" s="154">
        <v>16.5</v>
      </c>
      <c r="AG26" s="154">
        <v>0.56000000000000005</v>
      </c>
    </row>
    <row r="27" spans="1:33" ht="38.25" customHeight="1" thickBot="1" x14ac:dyDescent="0.25">
      <c r="A27" s="104" t="s">
        <v>111</v>
      </c>
      <c r="B27" s="223" t="s">
        <v>125</v>
      </c>
      <c r="C27" s="232" t="s">
        <v>211</v>
      </c>
      <c r="D27" s="158">
        <v>20</v>
      </c>
      <c r="E27" s="163"/>
      <c r="F27" s="164">
        <v>1.1000000000000001</v>
      </c>
      <c r="G27" s="165"/>
      <c r="H27" s="129">
        <v>0.22</v>
      </c>
      <c r="I27" s="131">
        <v>9.86</v>
      </c>
      <c r="J27" s="129">
        <v>46</v>
      </c>
      <c r="K27" s="129">
        <v>0.02</v>
      </c>
      <c r="L27" s="129">
        <v>0</v>
      </c>
      <c r="M27" s="131">
        <v>0</v>
      </c>
      <c r="N27" s="129">
        <v>0.18</v>
      </c>
      <c r="O27" s="131">
        <v>4.5999999999999996</v>
      </c>
      <c r="P27" s="129">
        <v>21.2</v>
      </c>
      <c r="Q27" s="131">
        <v>5</v>
      </c>
      <c r="R27" s="129">
        <v>0.62</v>
      </c>
      <c r="S27" s="166">
        <v>30</v>
      </c>
      <c r="T27" s="167"/>
      <c r="U27" s="129">
        <v>1.7</v>
      </c>
      <c r="V27" s="168"/>
      <c r="W27" s="165">
        <v>0.34</v>
      </c>
      <c r="X27" s="129">
        <v>14.8</v>
      </c>
      <c r="Y27" s="131">
        <v>69</v>
      </c>
      <c r="Z27" s="129">
        <v>0.03</v>
      </c>
      <c r="AA27" s="131">
        <v>0</v>
      </c>
      <c r="AB27" s="129">
        <v>0</v>
      </c>
      <c r="AC27" s="131">
        <v>0.28000000000000003</v>
      </c>
      <c r="AD27" s="129">
        <v>7</v>
      </c>
      <c r="AE27" s="131">
        <v>31.8</v>
      </c>
      <c r="AF27" s="129">
        <v>7.5</v>
      </c>
      <c r="AG27" s="132">
        <v>0.94</v>
      </c>
    </row>
    <row r="28" spans="1:33" ht="27.75" customHeight="1" thickBot="1" x14ac:dyDescent="0.35">
      <c r="A28" s="144"/>
      <c r="B28" s="169"/>
      <c r="C28" s="77"/>
      <c r="D28" s="243">
        <v>710</v>
      </c>
      <c r="E28" s="97"/>
      <c r="F28" s="170">
        <f>SUM(F22:F27)</f>
        <v>34.049999999999997</v>
      </c>
      <c r="G28" s="171"/>
      <c r="H28" s="172">
        <f t="shared" ref="H28:R28" si="2">SUM(H22:H27)</f>
        <v>35.019999999999996</v>
      </c>
      <c r="I28" s="172">
        <f t="shared" si="2"/>
        <v>104.36</v>
      </c>
      <c r="J28" s="172">
        <f t="shared" si="2"/>
        <v>870.5</v>
      </c>
      <c r="K28" s="172">
        <f t="shared" si="2"/>
        <v>0.30000000000000004</v>
      </c>
      <c r="L28" s="172">
        <f t="shared" si="2"/>
        <v>23.39</v>
      </c>
      <c r="M28" s="172">
        <f t="shared" si="2"/>
        <v>28.990000000000002</v>
      </c>
      <c r="N28" s="172">
        <f t="shared" si="2"/>
        <v>3.81</v>
      </c>
      <c r="O28" s="172">
        <f t="shared" si="2"/>
        <v>226</v>
      </c>
      <c r="P28" s="172">
        <f t="shared" si="2"/>
        <v>485.99999999999994</v>
      </c>
      <c r="Q28" s="172">
        <f t="shared" si="2"/>
        <v>94.54</v>
      </c>
      <c r="R28" s="172">
        <f t="shared" si="2"/>
        <v>7.1800000000000006</v>
      </c>
      <c r="S28" s="173">
        <v>840</v>
      </c>
      <c r="T28" s="171"/>
      <c r="U28" s="172">
        <f>SUM(U22:U27)</f>
        <v>39.340000000000003</v>
      </c>
      <c r="V28" s="174"/>
      <c r="W28" s="172">
        <f t="shared" ref="W28:AG28" si="3">SUM(W22:W27)</f>
        <v>39.540000000000006</v>
      </c>
      <c r="X28" s="172">
        <f t="shared" si="3"/>
        <v>122.94</v>
      </c>
      <c r="Y28" s="172">
        <f t="shared" si="3"/>
        <v>1007</v>
      </c>
      <c r="Z28" s="172">
        <f t="shared" si="3"/>
        <v>0.64000000000000012</v>
      </c>
      <c r="AA28" s="172">
        <f t="shared" si="3"/>
        <v>28.7</v>
      </c>
      <c r="AB28" s="172">
        <f t="shared" si="3"/>
        <v>34.79</v>
      </c>
      <c r="AC28" s="172">
        <f t="shared" si="3"/>
        <v>4.4400000000000004</v>
      </c>
      <c r="AD28" s="172">
        <f t="shared" si="3"/>
        <v>246.49999999999997</v>
      </c>
      <c r="AE28" s="172">
        <f t="shared" si="3"/>
        <v>560.59999999999991</v>
      </c>
      <c r="AF28" s="172">
        <f t="shared" si="3"/>
        <v>110.74</v>
      </c>
      <c r="AG28" s="172">
        <f t="shared" si="3"/>
        <v>8.4599999999999991</v>
      </c>
    </row>
    <row r="29" spans="1:33" ht="19.5" thickBot="1" x14ac:dyDescent="0.25">
      <c r="A29" s="315" t="s">
        <v>1</v>
      </c>
      <c r="B29" s="295" t="s">
        <v>2</v>
      </c>
      <c r="C29" s="298" t="s">
        <v>3</v>
      </c>
      <c r="D29" s="305" t="s">
        <v>4</v>
      </c>
      <c r="E29" s="292" t="s">
        <v>5</v>
      </c>
      <c r="F29" s="288" t="s">
        <v>6</v>
      </c>
      <c r="G29" s="289"/>
      <c r="H29" s="289"/>
      <c r="I29" s="290"/>
      <c r="J29" s="292" t="s">
        <v>7</v>
      </c>
      <c r="K29" s="282" t="s">
        <v>8</v>
      </c>
      <c r="L29" s="283"/>
      <c r="M29" s="283"/>
      <c r="N29" s="298"/>
      <c r="O29" s="282" t="s">
        <v>9</v>
      </c>
      <c r="P29" s="283"/>
      <c r="Q29" s="283"/>
      <c r="R29" s="284"/>
      <c r="S29" s="305" t="s">
        <v>4</v>
      </c>
      <c r="T29" s="292" t="s">
        <v>5</v>
      </c>
      <c r="U29" s="288" t="s">
        <v>6</v>
      </c>
      <c r="V29" s="289"/>
      <c r="W29" s="289"/>
      <c r="X29" s="290"/>
      <c r="Y29" s="292" t="s">
        <v>7</v>
      </c>
      <c r="Z29" s="282" t="s">
        <v>10</v>
      </c>
      <c r="AA29" s="283"/>
      <c r="AB29" s="283"/>
      <c r="AC29" s="298"/>
      <c r="AD29" s="282" t="s">
        <v>9</v>
      </c>
      <c r="AE29" s="283"/>
      <c r="AF29" s="283"/>
      <c r="AG29" s="284"/>
    </row>
    <row r="30" spans="1:33" ht="19.5" thickBot="1" x14ac:dyDescent="0.35">
      <c r="A30" s="316"/>
      <c r="B30" s="296"/>
      <c r="C30" s="304"/>
      <c r="D30" s="306"/>
      <c r="E30" s="293"/>
      <c r="F30" s="300" t="s">
        <v>11</v>
      </c>
      <c r="G30" s="202"/>
      <c r="H30" s="302" t="s">
        <v>12</v>
      </c>
      <c r="I30" s="302" t="s">
        <v>13</v>
      </c>
      <c r="J30" s="293"/>
      <c r="K30" s="285"/>
      <c r="L30" s="286"/>
      <c r="M30" s="286"/>
      <c r="N30" s="299"/>
      <c r="O30" s="285"/>
      <c r="P30" s="286"/>
      <c r="Q30" s="286"/>
      <c r="R30" s="287"/>
      <c r="S30" s="306"/>
      <c r="T30" s="293"/>
      <c r="U30" s="300" t="s">
        <v>11</v>
      </c>
      <c r="V30" s="202"/>
      <c r="W30" s="302" t="s">
        <v>12</v>
      </c>
      <c r="X30" s="302" t="s">
        <v>13</v>
      </c>
      <c r="Y30" s="293"/>
      <c r="Z30" s="285"/>
      <c r="AA30" s="286"/>
      <c r="AB30" s="286"/>
      <c r="AC30" s="299"/>
      <c r="AD30" s="285"/>
      <c r="AE30" s="286"/>
      <c r="AF30" s="286"/>
      <c r="AG30" s="287"/>
    </row>
    <row r="31" spans="1:33" ht="37.5" customHeight="1" thickBot="1" x14ac:dyDescent="0.25">
      <c r="A31" s="317"/>
      <c r="B31" s="297"/>
      <c r="C31" s="299"/>
      <c r="D31" s="307"/>
      <c r="E31" s="294"/>
      <c r="F31" s="301"/>
      <c r="G31" s="89" t="s">
        <v>14</v>
      </c>
      <c r="H31" s="303"/>
      <c r="I31" s="303"/>
      <c r="J31" s="294"/>
      <c r="K31" s="104" t="s">
        <v>117</v>
      </c>
      <c r="L31" s="86" t="s">
        <v>21</v>
      </c>
      <c r="M31" s="86" t="s">
        <v>36</v>
      </c>
      <c r="N31" s="86" t="s">
        <v>22</v>
      </c>
      <c r="O31" s="86" t="s">
        <v>15</v>
      </c>
      <c r="P31" s="86" t="s">
        <v>23</v>
      </c>
      <c r="Q31" s="86" t="s">
        <v>24</v>
      </c>
      <c r="R31" s="86" t="s">
        <v>16</v>
      </c>
      <c r="S31" s="307"/>
      <c r="T31" s="294"/>
      <c r="U31" s="301"/>
      <c r="V31" s="89" t="s">
        <v>14</v>
      </c>
      <c r="W31" s="303"/>
      <c r="X31" s="303"/>
      <c r="Y31" s="294"/>
      <c r="Z31" s="104" t="s">
        <v>117</v>
      </c>
      <c r="AA31" s="86" t="s">
        <v>21</v>
      </c>
      <c r="AB31" s="86" t="s">
        <v>36</v>
      </c>
      <c r="AC31" s="86" t="s">
        <v>22</v>
      </c>
      <c r="AD31" s="86" t="s">
        <v>15</v>
      </c>
      <c r="AE31" s="86" t="s">
        <v>23</v>
      </c>
      <c r="AF31" s="86" t="s">
        <v>24</v>
      </c>
      <c r="AG31" s="86" t="s">
        <v>16</v>
      </c>
    </row>
    <row r="32" spans="1:33" ht="16.5" thickBot="1" x14ac:dyDescent="0.3">
      <c r="A32" s="49"/>
      <c r="B32" s="309" t="s">
        <v>28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2"/>
      <c r="S32" s="6"/>
      <c r="T32" s="6"/>
      <c r="U32" s="6"/>
      <c r="V32" s="6"/>
      <c r="W32" s="6"/>
      <c r="X32" s="59"/>
      <c r="Y32" s="16" t="s">
        <v>28</v>
      </c>
      <c r="Z32" s="59"/>
      <c r="AA32" s="6"/>
      <c r="AB32" s="6"/>
      <c r="AC32" s="6"/>
      <c r="AD32" s="6"/>
      <c r="AE32" s="6"/>
      <c r="AF32" s="6"/>
      <c r="AG32" s="58"/>
    </row>
    <row r="33" spans="1:33" ht="19.5" customHeight="1" thickBot="1" x14ac:dyDescent="0.35">
      <c r="A33" s="105"/>
      <c r="B33" s="107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155"/>
      <c r="S33" s="111"/>
      <c r="T33" s="112"/>
      <c r="U33" s="112"/>
      <c r="V33" s="112"/>
      <c r="W33" s="112"/>
      <c r="X33" s="112"/>
      <c r="Y33" s="178" t="s">
        <v>29</v>
      </c>
      <c r="Z33" s="112"/>
      <c r="AA33" s="112"/>
      <c r="AB33" s="112"/>
      <c r="AC33" s="112"/>
      <c r="AD33" s="112"/>
      <c r="AE33" s="112"/>
      <c r="AF33" s="112"/>
      <c r="AG33" s="112"/>
    </row>
    <row r="34" spans="1:33" ht="38.25" customHeight="1" thickBot="1" x14ac:dyDescent="0.25">
      <c r="A34" s="179" t="s">
        <v>158</v>
      </c>
      <c r="B34" s="239" t="s">
        <v>166</v>
      </c>
      <c r="C34" s="231" t="s">
        <v>131</v>
      </c>
      <c r="D34" s="158">
        <v>200</v>
      </c>
      <c r="E34" s="180"/>
      <c r="F34" s="115">
        <v>4.96</v>
      </c>
      <c r="G34" s="95"/>
      <c r="H34" s="96">
        <v>4.4800000000000004</v>
      </c>
      <c r="I34" s="98">
        <v>17.84</v>
      </c>
      <c r="J34" s="96">
        <v>133.6</v>
      </c>
      <c r="K34" s="96">
        <v>0.25</v>
      </c>
      <c r="L34" s="96">
        <v>14.48</v>
      </c>
      <c r="M34" s="98">
        <v>0.28000000000000003</v>
      </c>
      <c r="N34" s="96">
        <v>1.9</v>
      </c>
      <c r="O34" s="98">
        <v>41.52</v>
      </c>
      <c r="P34" s="96">
        <v>146.88</v>
      </c>
      <c r="Q34" s="98">
        <v>27.28</v>
      </c>
      <c r="R34" s="96">
        <v>2.16</v>
      </c>
      <c r="S34" s="94">
        <v>250</v>
      </c>
      <c r="T34" s="181"/>
      <c r="U34" s="96">
        <v>6.2</v>
      </c>
      <c r="V34" s="97">
        <v>5.6</v>
      </c>
      <c r="W34" s="95">
        <v>5.2</v>
      </c>
      <c r="X34" s="96">
        <v>22.3</v>
      </c>
      <c r="Y34" s="98">
        <v>167</v>
      </c>
      <c r="Z34" s="96">
        <v>0.31</v>
      </c>
      <c r="AA34" s="98">
        <v>18.100000000000001</v>
      </c>
      <c r="AB34" s="96">
        <v>0.35</v>
      </c>
      <c r="AC34" s="98">
        <v>2.4</v>
      </c>
      <c r="AD34" s="96">
        <v>51.9</v>
      </c>
      <c r="AE34" s="98">
        <v>183.6</v>
      </c>
      <c r="AF34" s="96">
        <v>34.1</v>
      </c>
      <c r="AG34" s="99">
        <v>2.7</v>
      </c>
    </row>
    <row r="35" spans="1:33" ht="31.5" customHeight="1" thickBot="1" x14ac:dyDescent="0.25">
      <c r="A35" s="104" t="s">
        <v>169</v>
      </c>
      <c r="B35" s="233" t="s">
        <v>167</v>
      </c>
      <c r="C35" s="236" t="s">
        <v>132</v>
      </c>
      <c r="D35" s="158">
        <v>25</v>
      </c>
      <c r="E35" s="114"/>
      <c r="F35" s="115">
        <v>1.4</v>
      </c>
      <c r="G35" s="95"/>
      <c r="H35" s="96">
        <v>0.28000000000000003</v>
      </c>
      <c r="I35" s="98">
        <v>12.35</v>
      </c>
      <c r="J35" s="96">
        <v>57.48</v>
      </c>
      <c r="K35" s="96">
        <v>2.5000000000000001E-2</v>
      </c>
      <c r="L35" s="96">
        <v>0</v>
      </c>
      <c r="M35" s="98">
        <v>0</v>
      </c>
      <c r="N35" s="96">
        <v>0.23</v>
      </c>
      <c r="O35" s="98">
        <v>5.75</v>
      </c>
      <c r="P35" s="96">
        <v>26.5</v>
      </c>
      <c r="Q35" s="98">
        <v>6.25</v>
      </c>
      <c r="R35" s="96">
        <v>0.78</v>
      </c>
      <c r="S35" s="94">
        <v>30</v>
      </c>
      <c r="T35" s="116"/>
      <c r="U35" s="96">
        <v>1.68</v>
      </c>
      <c r="V35" s="97"/>
      <c r="W35" s="95">
        <v>0.33</v>
      </c>
      <c r="X35" s="96">
        <v>14.82</v>
      </c>
      <c r="Y35" s="98">
        <v>68.97</v>
      </c>
      <c r="Z35" s="96">
        <v>0.03</v>
      </c>
      <c r="AA35" s="98">
        <v>0</v>
      </c>
      <c r="AB35" s="96">
        <v>0</v>
      </c>
      <c r="AC35" s="98">
        <v>0.28000000000000003</v>
      </c>
      <c r="AD35" s="96">
        <v>6.9</v>
      </c>
      <c r="AE35" s="98">
        <v>31.8</v>
      </c>
      <c r="AF35" s="96">
        <v>7.5</v>
      </c>
      <c r="AG35" s="99">
        <v>0.93</v>
      </c>
    </row>
    <row r="36" spans="1:33" ht="33.75" customHeight="1" thickBot="1" x14ac:dyDescent="0.25">
      <c r="A36" s="84" t="s">
        <v>158</v>
      </c>
      <c r="B36" s="240" t="s">
        <v>168</v>
      </c>
      <c r="C36" s="79" t="s">
        <v>133</v>
      </c>
      <c r="D36" s="158">
        <v>150</v>
      </c>
      <c r="E36" s="159"/>
      <c r="F36" s="160">
        <v>3.2</v>
      </c>
      <c r="G36" s="161"/>
      <c r="H36" s="157">
        <v>6.7</v>
      </c>
      <c r="I36" s="159">
        <v>22</v>
      </c>
      <c r="J36" s="157">
        <v>164</v>
      </c>
      <c r="K36" s="157">
        <v>0.18</v>
      </c>
      <c r="L36" s="162">
        <v>25.6</v>
      </c>
      <c r="M36" s="159">
        <v>0.1</v>
      </c>
      <c r="N36" s="157">
        <v>0</v>
      </c>
      <c r="O36" s="159">
        <v>13.1</v>
      </c>
      <c r="P36" s="157">
        <v>96</v>
      </c>
      <c r="Q36" s="159">
        <v>32</v>
      </c>
      <c r="R36" s="157">
        <v>1.2</v>
      </c>
      <c r="S36" s="158">
        <v>180</v>
      </c>
      <c r="T36" s="159"/>
      <c r="U36" s="160">
        <v>3.8</v>
      </c>
      <c r="V36" s="161"/>
      <c r="W36" s="157">
        <v>8.1</v>
      </c>
      <c r="X36" s="159">
        <v>26</v>
      </c>
      <c r="Y36" s="157">
        <v>196</v>
      </c>
      <c r="Z36" s="157">
        <v>0.2</v>
      </c>
      <c r="AA36" s="162">
        <v>31</v>
      </c>
      <c r="AB36" s="159">
        <v>0.12</v>
      </c>
      <c r="AC36" s="157">
        <v>0</v>
      </c>
      <c r="AD36" s="159">
        <v>15.8</v>
      </c>
      <c r="AE36" s="157">
        <v>115</v>
      </c>
      <c r="AF36" s="159">
        <v>39</v>
      </c>
      <c r="AG36" s="157">
        <v>1.4</v>
      </c>
    </row>
    <row r="37" spans="1:33" ht="45.75" customHeight="1" thickBot="1" x14ac:dyDescent="0.25">
      <c r="A37" s="117" t="s">
        <v>157</v>
      </c>
      <c r="B37" s="254" t="s">
        <v>170</v>
      </c>
      <c r="C37" s="250" t="s">
        <v>134</v>
      </c>
      <c r="D37" s="103" t="s">
        <v>129</v>
      </c>
      <c r="E37" s="152"/>
      <c r="F37" s="152">
        <v>12.24</v>
      </c>
      <c r="G37" s="152"/>
      <c r="H37" s="152">
        <v>12.24</v>
      </c>
      <c r="I37" s="152">
        <v>3.51</v>
      </c>
      <c r="J37" s="153">
        <v>175.5</v>
      </c>
      <c r="K37" s="101">
        <v>0.44</v>
      </c>
      <c r="L37" s="154">
        <v>47.6</v>
      </c>
      <c r="M37" s="154">
        <v>11.2</v>
      </c>
      <c r="N37" s="154">
        <v>3.1</v>
      </c>
      <c r="O37" s="154">
        <v>53.1</v>
      </c>
      <c r="P37" s="154">
        <v>460.08</v>
      </c>
      <c r="Q37" s="154">
        <v>28.26</v>
      </c>
      <c r="R37" s="101">
        <v>9.5</v>
      </c>
      <c r="S37" s="85" t="s">
        <v>151</v>
      </c>
      <c r="T37" s="152"/>
      <c r="U37" s="152">
        <v>13.6</v>
      </c>
      <c r="V37" s="152"/>
      <c r="W37" s="152">
        <v>13.6</v>
      </c>
      <c r="X37" s="152">
        <v>3.9</v>
      </c>
      <c r="Y37" s="153">
        <v>195</v>
      </c>
      <c r="Z37" s="101">
        <v>0.49</v>
      </c>
      <c r="AA37" s="154">
        <v>52.9</v>
      </c>
      <c r="AB37" s="154">
        <v>12.4</v>
      </c>
      <c r="AC37" s="154">
        <v>3.44</v>
      </c>
      <c r="AD37" s="154">
        <v>59</v>
      </c>
      <c r="AE37" s="154">
        <v>511.2</v>
      </c>
      <c r="AF37" s="154">
        <v>31.4</v>
      </c>
      <c r="AG37" s="101">
        <v>10.61</v>
      </c>
    </row>
    <row r="38" spans="1:33" ht="42" customHeight="1" thickBot="1" x14ac:dyDescent="0.3">
      <c r="A38" s="104" t="s">
        <v>157</v>
      </c>
      <c r="B38" s="241" t="s">
        <v>125</v>
      </c>
      <c r="C38" s="232" t="s">
        <v>135</v>
      </c>
      <c r="D38" s="158">
        <v>200</v>
      </c>
      <c r="E38" s="185"/>
      <c r="F38" s="137">
        <v>1</v>
      </c>
      <c r="G38" s="137"/>
      <c r="H38" s="137">
        <v>0</v>
      </c>
      <c r="I38" s="137">
        <v>20.2</v>
      </c>
      <c r="J38" s="138">
        <v>84.8</v>
      </c>
      <c r="K38" s="139">
        <v>0.02</v>
      </c>
      <c r="L38" s="140">
        <v>4</v>
      </c>
      <c r="M38" s="140">
        <v>0</v>
      </c>
      <c r="N38" s="140">
        <v>0.2</v>
      </c>
      <c r="O38" s="140">
        <v>14</v>
      </c>
      <c r="P38" s="140">
        <v>14</v>
      </c>
      <c r="Q38" s="140">
        <v>8</v>
      </c>
      <c r="R38" s="140">
        <v>2.8</v>
      </c>
      <c r="S38" s="103">
        <v>200</v>
      </c>
      <c r="T38" s="89"/>
      <c r="U38" s="89">
        <v>1</v>
      </c>
      <c r="V38" s="89"/>
      <c r="W38" s="89">
        <v>0</v>
      </c>
      <c r="X38" s="89">
        <v>20.2</v>
      </c>
      <c r="Y38" s="90">
        <v>84.8</v>
      </c>
      <c r="Z38" s="91">
        <v>0.02</v>
      </c>
      <c r="AA38" s="92">
        <v>4</v>
      </c>
      <c r="AB38" s="84">
        <v>0</v>
      </c>
      <c r="AC38" s="87">
        <v>0.2</v>
      </c>
      <c r="AD38" s="87">
        <v>14</v>
      </c>
      <c r="AE38" s="87">
        <v>14</v>
      </c>
      <c r="AF38" s="87">
        <v>8</v>
      </c>
      <c r="AG38" s="84">
        <v>2.8</v>
      </c>
    </row>
    <row r="39" spans="1:33" ht="42" customHeight="1" thickBot="1" x14ac:dyDescent="0.3">
      <c r="A39" s="104" t="s">
        <v>111</v>
      </c>
      <c r="B39" s="241" t="s">
        <v>125</v>
      </c>
      <c r="C39" s="232" t="s">
        <v>210</v>
      </c>
      <c r="D39" s="158">
        <v>50</v>
      </c>
      <c r="E39" s="270"/>
      <c r="F39" s="138">
        <v>3.94</v>
      </c>
      <c r="G39" s="138"/>
      <c r="H39" s="137">
        <v>0.5</v>
      </c>
      <c r="I39" s="138">
        <v>24.14</v>
      </c>
      <c r="J39" s="138">
        <v>116.9</v>
      </c>
      <c r="K39" s="139">
        <v>0.06</v>
      </c>
      <c r="L39" s="140">
        <v>0</v>
      </c>
      <c r="M39" s="271">
        <v>0</v>
      </c>
      <c r="N39" s="140">
        <v>0.66</v>
      </c>
      <c r="O39" s="271">
        <v>11.6</v>
      </c>
      <c r="P39" s="140">
        <v>43.5</v>
      </c>
      <c r="Q39" s="271">
        <v>16.5</v>
      </c>
      <c r="R39" s="140">
        <v>0.56000000000000005</v>
      </c>
      <c r="S39" s="272">
        <v>50</v>
      </c>
      <c r="T39" s="273"/>
      <c r="U39" s="89">
        <v>3.94</v>
      </c>
      <c r="V39" s="90"/>
      <c r="W39" s="90">
        <v>0.5</v>
      </c>
      <c r="X39" s="89">
        <v>24.14</v>
      </c>
      <c r="Y39" s="90">
        <v>116.9</v>
      </c>
      <c r="Z39" s="91">
        <v>0.06</v>
      </c>
      <c r="AA39" s="274">
        <v>0</v>
      </c>
      <c r="AB39" s="84">
        <v>0</v>
      </c>
      <c r="AC39" s="275">
        <v>0.66</v>
      </c>
      <c r="AD39" s="87">
        <v>11.6</v>
      </c>
      <c r="AE39" s="275">
        <v>43.5</v>
      </c>
      <c r="AF39" s="87">
        <v>16.5</v>
      </c>
      <c r="AG39" s="87">
        <v>0.56000000000000005</v>
      </c>
    </row>
    <row r="40" spans="1:33" ht="39.75" customHeight="1" thickBot="1" x14ac:dyDescent="0.25">
      <c r="A40" s="104" t="s">
        <v>111</v>
      </c>
      <c r="B40" s="223" t="s">
        <v>125</v>
      </c>
      <c r="C40" s="79" t="s">
        <v>211</v>
      </c>
      <c r="D40" s="158">
        <v>25</v>
      </c>
      <c r="E40" s="237"/>
      <c r="F40" s="238">
        <v>1.41</v>
      </c>
      <c r="G40" s="165"/>
      <c r="H40" s="129">
        <v>0.28000000000000003</v>
      </c>
      <c r="I40" s="131">
        <v>12.3</v>
      </c>
      <c r="J40" s="129">
        <v>57.5</v>
      </c>
      <c r="K40" s="129">
        <v>0.02</v>
      </c>
      <c r="L40" s="129">
        <v>0</v>
      </c>
      <c r="M40" s="131">
        <v>0</v>
      </c>
      <c r="N40" s="129">
        <v>0.23</v>
      </c>
      <c r="O40" s="131">
        <v>5.8</v>
      </c>
      <c r="P40" s="129">
        <v>26.5</v>
      </c>
      <c r="Q40" s="131">
        <v>6.25</v>
      </c>
      <c r="R40" s="129">
        <v>0.78</v>
      </c>
      <c r="S40" s="244">
        <v>30</v>
      </c>
      <c r="T40" s="189"/>
      <c r="U40" s="129">
        <v>1.7</v>
      </c>
      <c r="V40" s="168"/>
      <c r="W40" s="165">
        <v>0.34</v>
      </c>
      <c r="X40" s="129">
        <v>14.8</v>
      </c>
      <c r="Y40" s="131">
        <v>69</v>
      </c>
      <c r="Z40" s="129">
        <v>0.03</v>
      </c>
      <c r="AA40" s="131">
        <v>0</v>
      </c>
      <c r="AB40" s="129">
        <v>0</v>
      </c>
      <c r="AC40" s="131">
        <v>0.28000000000000003</v>
      </c>
      <c r="AD40" s="129">
        <v>7</v>
      </c>
      <c r="AE40" s="131">
        <v>31.8</v>
      </c>
      <c r="AF40" s="129">
        <v>7.5</v>
      </c>
      <c r="AG40" s="132">
        <v>0.94</v>
      </c>
    </row>
    <row r="41" spans="1:33" ht="30" customHeight="1" thickBot="1" x14ac:dyDescent="0.35">
      <c r="A41" s="144"/>
      <c r="B41" s="96"/>
      <c r="C41" s="77"/>
      <c r="D41" s="243">
        <v>740</v>
      </c>
      <c r="E41" s="97"/>
      <c r="F41" s="170">
        <f>SUM(F34:F40)</f>
        <v>28.15</v>
      </c>
      <c r="G41" s="171"/>
      <c r="H41" s="172">
        <f t="shared" ref="H41:R41" si="4">SUM(H34:H40)</f>
        <v>24.480000000000004</v>
      </c>
      <c r="I41" s="195">
        <f t="shared" si="4"/>
        <v>112.33999999999999</v>
      </c>
      <c r="J41" s="172">
        <f t="shared" si="4"/>
        <v>789.77999999999986</v>
      </c>
      <c r="K41" s="172">
        <f t="shared" si="4"/>
        <v>0.99500000000000011</v>
      </c>
      <c r="L41" s="172">
        <f t="shared" si="4"/>
        <v>91.68</v>
      </c>
      <c r="M41" s="195">
        <f t="shared" si="4"/>
        <v>11.58</v>
      </c>
      <c r="N41" s="172">
        <f t="shared" si="4"/>
        <v>6.3200000000000012</v>
      </c>
      <c r="O41" s="195">
        <f t="shared" si="4"/>
        <v>144.87</v>
      </c>
      <c r="P41" s="172">
        <f t="shared" si="4"/>
        <v>813.46</v>
      </c>
      <c r="Q41" s="195">
        <f t="shared" si="4"/>
        <v>124.54</v>
      </c>
      <c r="R41" s="172">
        <f t="shared" si="4"/>
        <v>17.78</v>
      </c>
      <c r="S41" s="173">
        <v>860</v>
      </c>
      <c r="T41" s="171"/>
      <c r="U41" s="172">
        <f>SUM(U34:U40)</f>
        <v>31.92</v>
      </c>
      <c r="V41" s="174"/>
      <c r="W41" s="171">
        <f t="shared" ref="W41:AG41" si="5">SUM(W34:W40)</f>
        <v>28.069999999999997</v>
      </c>
      <c r="X41" s="172">
        <f t="shared" si="5"/>
        <v>126.16000000000001</v>
      </c>
      <c r="Y41" s="195">
        <f t="shared" si="5"/>
        <v>897.67</v>
      </c>
      <c r="Z41" s="172">
        <f t="shared" si="5"/>
        <v>1.1400000000000001</v>
      </c>
      <c r="AA41" s="195">
        <f t="shared" si="5"/>
        <v>106</v>
      </c>
      <c r="AB41" s="172">
        <f t="shared" si="5"/>
        <v>12.870000000000001</v>
      </c>
      <c r="AC41" s="195">
        <f t="shared" si="5"/>
        <v>7.26</v>
      </c>
      <c r="AD41" s="172">
        <f t="shared" si="5"/>
        <v>166.2</v>
      </c>
      <c r="AE41" s="195">
        <f t="shared" si="5"/>
        <v>930.89999999999986</v>
      </c>
      <c r="AF41" s="172">
        <f t="shared" si="5"/>
        <v>144</v>
      </c>
      <c r="AG41" s="196">
        <f t="shared" si="5"/>
        <v>19.940000000000001</v>
      </c>
    </row>
    <row r="42" spans="1:33" ht="19.5" thickBot="1" x14ac:dyDescent="0.25">
      <c r="A42" s="315" t="s">
        <v>1</v>
      </c>
      <c r="B42" s="318" t="s">
        <v>2</v>
      </c>
      <c r="C42" s="298" t="s">
        <v>3</v>
      </c>
      <c r="D42" s="305" t="s">
        <v>4</v>
      </c>
      <c r="E42" s="292" t="s">
        <v>5</v>
      </c>
      <c r="F42" s="288" t="s">
        <v>6</v>
      </c>
      <c r="G42" s="289"/>
      <c r="H42" s="289"/>
      <c r="I42" s="290"/>
      <c r="J42" s="292" t="s">
        <v>7</v>
      </c>
      <c r="K42" s="282" t="s">
        <v>8</v>
      </c>
      <c r="L42" s="283"/>
      <c r="M42" s="283"/>
      <c r="N42" s="298"/>
      <c r="O42" s="282" t="s">
        <v>9</v>
      </c>
      <c r="P42" s="283"/>
      <c r="Q42" s="283"/>
      <c r="R42" s="284"/>
      <c r="S42" s="305" t="s">
        <v>4</v>
      </c>
      <c r="T42" s="292" t="s">
        <v>5</v>
      </c>
      <c r="U42" s="288" t="s">
        <v>6</v>
      </c>
      <c r="V42" s="289"/>
      <c r="W42" s="289"/>
      <c r="X42" s="290"/>
      <c r="Y42" s="292" t="s">
        <v>7</v>
      </c>
      <c r="Z42" s="282" t="s">
        <v>10</v>
      </c>
      <c r="AA42" s="283"/>
      <c r="AB42" s="283"/>
      <c r="AC42" s="298"/>
      <c r="AD42" s="282" t="s">
        <v>9</v>
      </c>
      <c r="AE42" s="283"/>
      <c r="AF42" s="283"/>
      <c r="AG42" s="284"/>
    </row>
    <row r="43" spans="1:33" ht="19.5" thickBot="1" x14ac:dyDescent="0.35">
      <c r="A43" s="316"/>
      <c r="B43" s="319"/>
      <c r="C43" s="304"/>
      <c r="D43" s="306"/>
      <c r="E43" s="293"/>
      <c r="F43" s="300" t="s">
        <v>11</v>
      </c>
      <c r="G43" s="202"/>
      <c r="H43" s="302" t="s">
        <v>12</v>
      </c>
      <c r="I43" s="302" t="s">
        <v>13</v>
      </c>
      <c r="J43" s="293"/>
      <c r="K43" s="285"/>
      <c r="L43" s="286"/>
      <c r="M43" s="286"/>
      <c r="N43" s="299"/>
      <c r="O43" s="285"/>
      <c r="P43" s="286"/>
      <c r="Q43" s="286"/>
      <c r="R43" s="287"/>
      <c r="S43" s="306"/>
      <c r="T43" s="293"/>
      <c r="U43" s="300" t="s">
        <v>11</v>
      </c>
      <c r="V43" s="202"/>
      <c r="W43" s="302" t="s">
        <v>12</v>
      </c>
      <c r="X43" s="302" t="s">
        <v>13</v>
      </c>
      <c r="Y43" s="293"/>
      <c r="Z43" s="285"/>
      <c r="AA43" s="286"/>
      <c r="AB43" s="286"/>
      <c r="AC43" s="299"/>
      <c r="AD43" s="285"/>
      <c r="AE43" s="286"/>
      <c r="AF43" s="286"/>
      <c r="AG43" s="287"/>
    </row>
    <row r="44" spans="1:33" ht="50.25" customHeight="1" thickBot="1" x14ac:dyDescent="0.25">
      <c r="A44" s="317"/>
      <c r="B44" s="320"/>
      <c r="C44" s="299"/>
      <c r="D44" s="307"/>
      <c r="E44" s="294"/>
      <c r="F44" s="301"/>
      <c r="G44" s="89" t="s">
        <v>14</v>
      </c>
      <c r="H44" s="303"/>
      <c r="I44" s="303"/>
      <c r="J44" s="294"/>
      <c r="K44" s="104" t="s">
        <v>117</v>
      </c>
      <c r="L44" s="86" t="s">
        <v>21</v>
      </c>
      <c r="M44" s="86" t="s">
        <v>36</v>
      </c>
      <c r="N44" s="86" t="s">
        <v>22</v>
      </c>
      <c r="O44" s="86" t="s">
        <v>15</v>
      </c>
      <c r="P44" s="86" t="s">
        <v>23</v>
      </c>
      <c r="Q44" s="86" t="s">
        <v>24</v>
      </c>
      <c r="R44" s="86" t="s">
        <v>16</v>
      </c>
      <c r="S44" s="307"/>
      <c r="T44" s="294"/>
      <c r="U44" s="301"/>
      <c r="V44" s="89" t="s">
        <v>14</v>
      </c>
      <c r="W44" s="303"/>
      <c r="X44" s="303"/>
      <c r="Y44" s="294"/>
      <c r="Z44" s="104" t="s">
        <v>117</v>
      </c>
      <c r="AA44" s="86" t="s">
        <v>21</v>
      </c>
      <c r="AB44" s="86" t="s">
        <v>36</v>
      </c>
      <c r="AC44" s="86" t="s">
        <v>22</v>
      </c>
      <c r="AD44" s="86" t="s">
        <v>15</v>
      </c>
      <c r="AE44" s="86" t="s">
        <v>23</v>
      </c>
      <c r="AF44" s="86" t="s">
        <v>24</v>
      </c>
      <c r="AG44" s="86" t="s">
        <v>16</v>
      </c>
    </row>
    <row r="45" spans="1:33" ht="19.5" customHeight="1" thickBot="1" x14ac:dyDescent="0.3">
      <c r="A45" s="49"/>
      <c r="B45" s="51"/>
      <c r="C45" s="308" t="s">
        <v>30</v>
      </c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2"/>
      <c r="S45" s="59"/>
      <c r="T45" s="59"/>
      <c r="U45" s="59"/>
      <c r="V45" s="59"/>
      <c r="W45" s="59"/>
      <c r="X45" s="59"/>
      <c r="Y45" s="16" t="s">
        <v>30</v>
      </c>
      <c r="Z45" s="59"/>
      <c r="AA45" s="59"/>
      <c r="AB45" s="59"/>
      <c r="AC45" s="59"/>
      <c r="AD45" s="59"/>
      <c r="AE45" s="59"/>
      <c r="AF45" s="59"/>
      <c r="AG45" s="59"/>
    </row>
    <row r="46" spans="1:33" ht="16.5" hidden="1" thickBot="1" x14ac:dyDescent="0.25">
      <c r="A46" s="53"/>
      <c r="B46" s="54"/>
      <c r="C46" s="48"/>
      <c r="D46" s="48"/>
      <c r="E46" s="48"/>
      <c r="F46" s="48"/>
      <c r="G46" s="48"/>
      <c r="H46" s="48"/>
      <c r="I46" s="48"/>
      <c r="J46" s="48" t="s">
        <v>18</v>
      </c>
      <c r="K46" s="48"/>
      <c r="L46" s="48"/>
      <c r="M46" s="48"/>
      <c r="N46" s="48"/>
      <c r="O46" s="48"/>
      <c r="P46" s="48"/>
      <c r="Q46" s="48"/>
      <c r="R46" s="52"/>
      <c r="S46" s="63"/>
      <c r="T46" s="41"/>
      <c r="U46" s="41"/>
      <c r="V46" s="41"/>
      <c r="W46" s="41"/>
      <c r="X46" s="41"/>
      <c r="Y46" s="17" t="s">
        <v>18</v>
      </c>
      <c r="Z46" s="41"/>
      <c r="AA46" s="41"/>
      <c r="AB46" s="41"/>
      <c r="AC46" s="41"/>
      <c r="AD46" s="41"/>
      <c r="AE46" s="41"/>
      <c r="AF46" s="41"/>
      <c r="AG46" s="41"/>
    </row>
    <row r="47" spans="1:33" ht="21.75" customHeight="1" thickBot="1" x14ac:dyDescent="0.35">
      <c r="A47" s="190"/>
      <c r="B47" s="107"/>
      <c r="C47" s="74"/>
      <c r="D47" s="74"/>
      <c r="E47" s="74"/>
      <c r="F47" s="74"/>
      <c r="G47" s="74"/>
      <c r="H47" s="74"/>
      <c r="I47" s="74"/>
      <c r="J47" s="190" t="s">
        <v>29</v>
      </c>
      <c r="K47" s="74"/>
      <c r="L47" s="74"/>
      <c r="M47" s="74"/>
      <c r="N47" s="74"/>
      <c r="O47" s="74"/>
      <c r="P47" s="74"/>
      <c r="Q47" s="74"/>
      <c r="R47" s="155"/>
      <c r="S47" s="111"/>
      <c r="T47" s="112"/>
      <c r="U47" s="112"/>
      <c r="V47" s="112"/>
      <c r="W47" s="112"/>
      <c r="X47" s="112"/>
      <c r="Y47" s="178" t="s">
        <v>29</v>
      </c>
      <c r="Z47" s="112"/>
      <c r="AA47" s="112"/>
      <c r="AB47" s="112"/>
      <c r="AC47" s="112"/>
      <c r="AD47" s="112"/>
      <c r="AE47" s="112"/>
      <c r="AF47" s="112"/>
      <c r="AG47" s="112"/>
    </row>
    <row r="48" spans="1:33" ht="43.5" customHeight="1" thickBot="1" x14ac:dyDescent="0.25">
      <c r="A48" s="104" t="s">
        <v>205</v>
      </c>
      <c r="B48" s="242" t="s">
        <v>204</v>
      </c>
      <c r="C48" s="79" t="s">
        <v>203</v>
      </c>
      <c r="D48" s="158">
        <v>200</v>
      </c>
      <c r="E48" s="114"/>
      <c r="F48" s="115">
        <v>4.9000000000000004</v>
      </c>
      <c r="G48" s="95"/>
      <c r="H48" s="96">
        <v>5.7</v>
      </c>
      <c r="I48" s="98">
        <v>24.4</v>
      </c>
      <c r="J48" s="96">
        <v>185.7</v>
      </c>
      <c r="K48" s="96">
        <v>0.12</v>
      </c>
      <c r="L48" s="96">
        <v>4.5999999999999996</v>
      </c>
      <c r="M48" s="98">
        <v>35.5</v>
      </c>
      <c r="N48" s="96">
        <v>1.6</v>
      </c>
      <c r="O48" s="98">
        <v>36.6</v>
      </c>
      <c r="P48" s="96">
        <v>85.9</v>
      </c>
      <c r="Q48" s="98">
        <v>28</v>
      </c>
      <c r="R48" s="96">
        <v>1.4</v>
      </c>
      <c r="S48" s="94">
        <v>250</v>
      </c>
      <c r="T48" s="116"/>
      <c r="U48" s="96">
        <v>6.3</v>
      </c>
      <c r="V48" s="97"/>
      <c r="W48" s="95">
        <v>7</v>
      </c>
      <c r="X48" s="96">
        <v>30.5</v>
      </c>
      <c r="Y48" s="98">
        <v>232.2</v>
      </c>
      <c r="Z48" s="96">
        <v>0.15</v>
      </c>
      <c r="AA48" s="98">
        <v>5.8</v>
      </c>
      <c r="AB48" s="96">
        <v>44.4</v>
      </c>
      <c r="AC48" s="98">
        <v>2</v>
      </c>
      <c r="AD48" s="96">
        <v>45.5</v>
      </c>
      <c r="AE48" s="98">
        <v>107.3</v>
      </c>
      <c r="AF48" s="96">
        <v>35</v>
      </c>
      <c r="AG48" s="99">
        <v>1.8</v>
      </c>
    </row>
    <row r="49" spans="1:33" ht="30.75" customHeight="1" thickBot="1" x14ac:dyDescent="0.25">
      <c r="A49" s="84" t="s">
        <v>157</v>
      </c>
      <c r="B49" s="239" t="s">
        <v>171</v>
      </c>
      <c r="C49" s="75" t="s">
        <v>136</v>
      </c>
      <c r="D49" s="186" t="s">
        <v>137</v>
      </c>
      <c r="E49" s="120"/>
      <c r="F49" s="191">
        <v>19.440000000000001</v>
      </c>
      <c r="G49" s="122"/>
      <c r="H49" s="123">
        <v>25.83</v>
      </c>
      <c r="I49" s="124">
        <v>2.66</v>
      </c>
      <c r="J49" s="123">
        <v>322.10000000000002</v>
      </c>
      <c r="K49" s="123">
        <v>0.11</v>
      </c>
      <c r="L49" s="123">
        <v>0.35</v>
      </c>
      <c r="M49" s="124">
        <v>361</v>
      </c>
      <c r="N49" s="123">
        <v>0.81</v>
      </c>
      <c r="O49" s="124">
        <v>283.2</v>
      </c>
      <c r="P49" s="123">
        <v>338</v>
      </c>
      <c r="Q49" s="124">
        <v>23.8</v>
      </c>
      <c r="R49" s="123">
        <v>2.98</v>
      </c>
      <c r="S49" s="119" t="s">
        <v>152</v>
      </c>
      <c r="T49" s="120"/>
      <c r="U49" s="191">
        <v>25.94</v>
      </c>
      <c r="V49" s="122"/>
      <c r="W49" s="123">
        <v>33.229999999999997</v>
      </c>
      <c r="X49" s="124">
        <v>3.52</v>
      </c>
      <c r="Y49" s="123">
        <v>418.5</v>
      </c>
      <c r="Z49" s="123">
        <v>0.14000000000000001</v>
      </c>
      <c r="AA49" s="123">
        <v>0.47</v>
      </c>
      <c r="AB49" s="124">
        <v>475</v>
      </c>
      <c r="AC49" s="123">
        <v>1.07</v>
      </c>
      <c r="AD49" s="124">
        <v>377.2</v>
      </c>
      <c r="AE49" s="123">
        <v>450.2</v>
      </c>
      <c r="AF49" s="124">
        <v>31.7</v>
      </c>
      <c r="AG49" s="123">
        <v>3.97</v>
      </c>
    </row>
    <row r="50" spans="1:33" ht="43.5" customHeight="1" thickBot="1" x14ac:dyDescent="0.25">
      <c r="A50" s="104" t="s">
        <v>157</v>
      </c>
      <c r="B50" s="223" t="s">
        <v>201</v>
      </c>
      <c r="C50" s="232" t="s">
        <v>202</v>
      </c>
      <c r="D50" s="158">
        <v>60</v>
      </c>
      <c r="E50" s="114"/>
      <c r="F50" s="115">
        <v>0.65</v>
      </c>
      <c r="G50" s="95"/>
      <c r="H50" s="96">
        <v>3.65</v>
      </c>
      <c r="I50" s="98">
        <v>6.72</v>
      </c>
      <c r="J50" s="96">
        <v>62.3</v>
      </c>
      <c r="K50" s="96">
        <v>1.2E-2</v>
      </c>
      <c r="L50" s="96">
        <v>3.86</v>
      </c>
      <c r="M50" s="98">
        <v>0</v>
      </c>
      <c r="N50" s="96">
        <v>6.36</v>
      </c>
      <c r="O50" s="98">
        <v>17.5</v>
      </c>
      <c r="P50" s="96">
        <v>19.100000000000001</v>
      </c>
      <c r="Q50" s="98">
        <v>10.1</v>
      </c>
      <c r="R50" s="96">
        <v>0.9</v>
      </c>
      <c r="S50" s="94">
        <v>100</v>
      </c>
      <c r="T50" s="116"/>
      <c r="U50" s="96">
        <v>1.08</v>
      </c>
      <c r="V50" s="97"/>
      <c r="W50" s="95">
        <v>6.08</v>
      </c>
      <c r="X50" s="96">
        <v>11.25</v>
      </c>
      <c r="Y50" s="98">
        <v>103.8</v>
      </c>
      <c r="Z50" s="96">
        <v>0.02</v>
      </c>
      <c r="AA50" s="98">
        <v>6.4</v>
      </c>
      <c r="AB50" s="96">
        <v>0</v>
      </c>
      <c r="AC50" s="98">
        <v>10.6</v>
      </c>
      <c r="AD50" s="96">
        <v>29.2</v>
      </c>
      <c r="AE50" s="98">
        <v>31.8</v>
      </c>
      <c r="AF50" s="96">
        <v>16.8</v>
      </c>
      <c r="AG50" s="99">
        <v>1.5</v>
      </c>
    </row>
    <row r="51" spans="1:33" ht="31.5" customHeight="1" thickBot="1" x14ac:dyDescent="0.25">
      <c r="A51" s="101" t="s">
        <v>193</v>
      </c>
      <c r="B51" s="223" t="s">
        <v>172</v>
      </c>
      <c r="C51" s="235" t="s">
        <v>121</v>
      </c>
      <c r="D51" s="130">
        <v>200</v>
      </c>
      <c r="E51" s="193"/>
      <c r="F51" s="98">
        <v>7.0000000000000007E-2</v>
      </c>
      <c r="G51" s="98"/>
      <c r="H51" s="96">
        <v>0.02</v>
      </c>
      <c r="I51" s="98">
        <v>15</v>
      </c>
      <c r="J51" s="96">
        <v>60</v>
      </c>
      <c r="K51" s="96">
        <v>0</v>
      </c>
      <c r="L51" s="99">
        <v>0.03</v>
      </c>
      <c r="M51" s="98">
        <v>0</v>
      </c>
      <c r="N51" s="96">
        <v>0</v>
      </c>
      <c r="O51" s="96">
        <v>11.1</v>
      </c>
      <c r="P51" s="99">
        <v>2.8</v>
      </c>
      <c r="Q51" s="98">
        <v>1.4</v>
      </c>
      <c r="R51" s="96">
        <v>0.28000000000000003</v>
      </c>
      <c r="S51" s="192">
        <v>200</v>
      </c>
      <c r="T51" s="194"/>
      <c r="U51" s="98">
        <v>7.0000000000000007E-2</v>
      </c>
      <c r="V51" s="98"/>
      <c r="W51" s="96">
        <v>0.02</v>
      </c>
      <c r="X51" s="98">
        <v>15</v>
      </c>
      <c r="Y51" s="96">
        <v>60</v>
      </c>
      <c r="Z51" s="96">
        <v>0</v>
      </c>
      <c r="AA51" s="99">
        <v>0.03</v>
      </c>
      <c r="AB51" s="98">
        <v>0</v>
      </c>
      <c r="AC51" s="96">
        <v>0</v>
      </c>
      <c r="AD51" s="96">
        <v>11.1</v>
      </c>
      <c r="AE51" s="99">
        <v>2.8</v>
      </c>
      <c r="AF51" s="98">
        <v>1.4</v>
      </c>
      <c r="AG51" s="96">
        <v>0.28000000000000003</v>
      </c>
    </row>
    <row r="52" spans="1:33" ht="32.25" customHeight="1" thickBot="1" x14ac:dyDescent="0.25">
      <c r="A52" s="104" t="s">
        <v>157</v>
      </c>
      <c r="B52" s="257" t="s">
        <v>161</v>
      </c>
      <c r="C52" s="231" t="s">
        <v>124</v>
      </c>
      <c r="D52" s="186">
        <v>150</v>
      </c>
      <c r="E52" s="134"/>
      <c r="F52" s="135">
        <v>0.6</v>
      </c>
      <c r="G52" s="95"/>
      <c r="H52" s="96">
        <v>0.6</v>
      </c>
      <c r="I52" s="98">
        <v>14.5</v>
      </c>
      <c r="J52" s="96">
        <v>70.5</v>
      </c>
      <c r="K52" s="96">
        <v>4.4999999999999998E-2</v>
      </c>
      <c r="L52" s="96">
        <v>15</v>
      </c>
      <c r="M52" s="98">
        <v>0</v>
      </c>
      <c r="N52" s="96">
        <v>0.3</v>
      </c>
      <c r="O52" s="98">
        <v>24</v>
      </c>
      <c r="P52" s="96">
        <v>16.5</v>
      </c>
      <c r="Q52" s="98">
        <v>13.5</v>
      </c>
      <c r="R52" s="96">
        <v>3.3</v>
      </c>
      <c r="S52" s="94">
        <v>100</v>
      </c>
      <c r="T52" s="116"/>
      <c r="U52" s="135">
        <v>0.6</v>
      </c>
      <c r="V52" s="95"/>
      <c r="W52" s="96">
        <v>0.6</v>
      </c>
      <c r="X52" s="98">
        <v>14.5</v>
      </c>
      <c r="Y52" s="96">
        <v>70.5</v>
      </c>
      <c r="Z52" s="96">
        <v>4.4999999999999998E-2</v>
      </c>
      <c r="AA52" s="96">
        <v>15</v>
      </c>
      <c r="AB52" s="98">
        <v>0</v>
      </c>
      <c r="AC52" s="96">
        <v>0.3</v>
      </c>
      <c r="AD52" s="98">
        <v>24</v>
      </c>
      <c r="AE52" s="96">
        <v>16.5</v>
      </c>
      <c r="AF52" s="98">
        <v>13.5</v>
      </c>
      <c r="AG52" s="96">
        <v>3.3</v>
      </c>
    </row>
    <row r="53" spans="1:33" ht="32.25" customHeight="1" thickBot="1" x14ac:dyDescent="0.25">
      <c r="A53" s="104" t="s">
        <v>111</v>
      </c>
      <c r="B53" s="276" t="s">
        <v>125</v>
      </c>
      <c r="C53" s="231" t="s">
        <v>210</v>
      </c>
      <c r="D53" s="186">
        <v>40</v>
      </c>
      <c r="E53" s="134"/>
      <c r="F53" s="97">
        <v>3.15</v>
      </c>
      <c r="G53" s="95"/>
      <c r="H53" s="96">
        <v>0.4</v>
      </c>
      <c r="I53" s="98">
        <v>19.3</v>
      </c>
      <c r="J53" s="96">
        <v>93.5</v>
      </c>
      <c r="K53" s="96">
        <v>0.05</v>
      </c>
      <c r="L53" s="96">
        <v>0</v>
      </c>
      <c r="M53" s="98">
        <v>0</v>
      </c>
      <c r="N53" s="96">
        <v>0.53</v>
      </c>
      <c r="O53" s="98">
        <v>9.3000000000000007</v>
      </c>
      <c r="P53" s="96">
        <v>34.799999999999997</v>
      </c>
      <c r="Q53" s="98">
        <v>13.2</v>
      </c>
      <c r="R53" s="96">
        <v>0.45</v>
      </c>
      <c r="S53" s="125">
        <v>50</v>
      </c>
      <c r="T53" s="126"/>
      <c r="U53" s="277">
        <v>3.94</v>
      </c>
      <c r="V53" s="98"/>
      <c r="W53" s="98">
        <v>0.5</v>
      </c>
      <c r="X53" s="98">
        <v>24.14</v>
      </c>
      <c r="Y53" s="98">
        <v>116.9</v>
      </c>
      <c r="Z53" s="96">
        <v>0.06</v>
      </c>
      <c r="AA53" s="98">
        <v>0</v>
      </c>
      <c r="AB53" s="98">
        <v>0</v>
      </c>
      <c r="AC53" s="98">
        <v>0.66</v>
      </c>
      <c r="AD53" s="98">
        <v>11.6</v>
      </c>
      <c r="AE53" s="98">
        <v>43.5</v>
      </c>
      <c r="AF53" s="98">
        <v>16.5</v>
      </c>
      <c r="AG53" s="99">
        <v>0.56000000000000005</v>
      </c>
    </row>
    <row r="54" spans="1:33" ht="39.75" customHeight="1" thickBot="1" x14ac:dyDescent="0.25">
      <c r="A54" s="104" t="s">
        <v>111</v>
      </c>
      <c r="B54" s="240" t="s">
        <v>125</v>
      </c>
      <c r="C54" s="232" t="s">
        <v>211</v>
      </c>
      <c r="D54" s="186">
        <v>20</v>
      </c>
      <c r="E54" s="187"/>
      <c r="F54" s="164">
        <v>1.1000000000000001</v>
      </c>
      <c r="G54" s="165"/>
      <c r="H54" s="129">
        <v>0.22</v>
      </c>
      <c r="I54" s="131">
        <v>9.86</v>
      </c>
      <c r="J54" s="129">
        <v>46</v>
      </c>
      <c r="K54" s="129">
        <v>0.02</v>
      </c>
      <c r="L54" s="129">
        <v>0</v>
      </c>
      <c r="M54" s="131">
        <v>0</v>
      </c>
      <c r="N54" s="129">
        <v>0.18</v>
      </c>
      <c r="O54" s="131">
        <v>4.5999999999999996</v>
      </c>
      <c r="P54" s="129">
        <v>21.2</v>
      </c>
      <c r="Q54" s="131">
        <v>5</v>
      </c>
      <c r="R54" s="129">
        <v>0.62</v>
      </c>
      <c r="S54" s="188">
        <v>50</v>
      </c>
      <c r="T54" s="189"/>
      <c r="U54" s="129">
        <v>2.8</v>
      </c>
      <c r="V54" s="168"/>
      <c r="W54" s="165">
        <v>0.56000000000000005</v>
      </c>
      <c r="X54" s="129">
        <v>24.7</v>
      </c>
      <c r="Y54" s="131">
        <v>114</v>
      </c>
      <c r="Z54" s="129">
        <v>0.05</v>
      </c>
      <c r="AA54" s="131">
        <v>0</v>
      </c>
      <c r="AB54" s="129">
        <v>0</v>
      </c>
      <c r="AC54" s="131">
        <v>0.46</v>
      </c>
      <c r="AD54" s="129">
        <v>11.5</v>
      </c>
      <c r="AE54" s="131">
        <v>53</v>
      </c>
      <c r="AF54" s="129">
        <v>12.5</v>
      </c>
      <c r="AG54" s="132">
        <v>1.56</v>
      </c>
    </row>
    <row r="55" spans="1:33" ht="42.75" customHeight="1" thickBot="1" x14ac:dyDescent="0.35">
      <c r="A55" s="144"/>
      <c r="B55" s="96"/>
      <c r="C55" s="77"/>
      <c r="D55" s="243">
        <v>825</v>
      </c>
      <c r="E55" s="97"/>
      <c r="F55" s="170">
        <f t="shared" ref="F55:R55" si="6">SUM(F48:F54)-F50</f>
        <v>29.260000000000005</v>
      </c>
      <c r="G55" s="170">
        <f t="shared" si="6"/>
        <v>0</v>
      </c>
      <c r="H55" s="170">
        <f t="shared" si="6"/>
        <v>32.770000000000003</v>
      </c>
      <c r="I55" s="170">
        <f t="shared" si="6"/>
        <v>85.72</v>
      </c>
      <c r="J55" s="170">
        <f t="shared" si="6"/>
        <v>777.80000000000007</v>
      </c>
      <c r="K55" s="170">
        <f t="shared" si="6"/>
        <v>0.34499999999999997</v>
      </c>
      <c r="L55" s="170">
        <f t="shared" si="6"/>
        <v>19.979999999999997</v>
      </c>
      <c r="M55" s="170">
        <f t="shared" si="6"/>
        <v>396.5</v>
      </c>
      <c r="N55" s="170">
        <f t="shared" si="6"/>
        <v>3.419999999999999</v>
      </c>
      <c r="O55" s="170">
        <f t="shared" si="6"/>
        <v>368.80000000000007</v>
      </c>
      <c r="P55" s="170">
        <f t="shared" si="6"/>
        <v>499.20000000000005</v>
      </c>
      <c r="Q55" s="170">
        <f t="shared" si="6"/>
        <v>84.9</v>
      </c>
      <c r="R55" s="170">
        <f t="shared" si="6"/>
        <v>9.0299999999999976</v>
      </c>
      <c r="S55" s="261">
        <v>955</v>
      </c>
      <c r="T55" s="170">
        <f t="shared" ref="T55:AG55" si="7">SUM(T48:T54)-T50</f>
        <v>0</v>
      </c>
      <c r="U55" s="170">
        <f t="shared" si="7"/>
        <v>39.65</v>
      </c>
      <c r="V55" s="170">
        <f t="shared" si="7"/>
        <v>0</v>
      </c>
      <c r="W55" s="170">
        <f t="shared" si="7"/>
        <v>41.910000000000004</v>
      </c>
      <c r="X55" s="170">
        <f t="shared" si="7"/>
        <v>112.36000000000001</v>
      </c>
      <c r="Y55" s="170">
        <f t="shared" si="7"/>
        <v>1012.1000000000001</v>
      </c>
      <c r="Z55" s="170">
        <f t="shared" si="7"/>
        <v>0.44500000000000001</v>
      </c>
      <c r="AA55" s="170">
        <f t="shared" si="7"/>
        <v>21.299999999999997</v>
      </c>
      <c r="AB55" s="170">
        <f t="shared" si="7"/>
        <v>519.4</v>
      </c>
      <c r="AC55" s="170">
        <f t="shared" si="7"/>
        <v>4.490000000000002</v>
      </c>
      <c r="AD55" s="170">
        <f t="shared" si="7"/>
        <v>480.90000000000003</v>
      </c>
      <c r="AE55" s="170">
        <f t="shared" si="7"/>
        <v>673.3</v>
      </c>
      <c r="AF55" s="170">
        <f t="shared" si="7"/>
        <v>110.60000000000001</v>
      </c>
      <c r="AG55" s="170">
        <f t="shared" si="7"/>
        <v>11.470000000000002</v>
      </c>
    </row>
    <row r="56" spans="1:33" ht="19.5" thickBot="1" x14ac:dyDescent="0.25">
      <c r="A56" s="315" t="s">
        <v>1</v>
      </c>
      <c r="B56" s="318" t="s">
        <v>2</v>
      </c>
      <c r="C56" s="292" t="s">
        <v>3</v>
      </c>
      <c r="D56" s="305" t="s">
        <v>4</v>
      </c>
      <c r="E56" s="292" t="s">
        <v>5</v>
      </c>
      <c r="F56" s="288" t="s">
        <v>6</v>
      </c>
      <c r="G56" s="289"/>
      <c r="H56" s="289"/>
      <c r="I56" s="290"/>
      <c r="J56" s="292" t="s">
        <v>7</v>
      </c>
      <c r="K56" s="282" t="s">
        <v>8</v>
      </c>
      <c r="L56" s="283"/>
      <c r="M56" s="283"/>
      <c r="N56" s="298"/>
      <c r="O56" s="282" t="s">
        <v>9</v>
      </c>
      <c r="P56" s="283"/>
      <c r="Q56" s="283"/>
      <c r="R56" s="284"/>
      <c r="S56" s="305" t="s">
        <v>4</v>
      </c>
      <c r="T56" s="292" t="s">
        <v>5</v>
      </c>
      <c r="U56" s="288" t="s">
        <v>6</v>
      </c>
      <c r="V56" s="289"/>
      <c r="W56" s="289"/>
      <c r="X56" s="290"/>
      <c r="Y56" s="292" t="s">
        <v>7</v>
      </c>
      <c r="Z56" s="282" t="s">
        <v>10</v>
      </c>
      <c r="AA56" s="283"/>
      <c r="AB56" s="283"/>
      <c r="AC56" s="298"/>
      <c r="AD56" s="282" t="s">
        <v>9</v>
      </c>
      <c r="AE56" s="283"/>
      <c r="AF56" s="283"/>
      <c r="AG56" s="284"/>
    </row>
    <row r="57" spans="1:33" ht="19.5" thickBot="1" x14ac:dyDescent="0.35">
      <c r="A57" s="316"/>
      <c r="B57" s="319"/>
      <c r="C57" s="293"/>
      <c r="D57" s="306"/>
      <c r="E57" s="293"/>
      <c r="F57" s="300" t="s">
        <v>11</v>
      </c>
      <c r="G57" s="202"/>
      <c r="H57" s="302" t="s">
        <v>12</v>
      </c>
      <c r="I57" s="302" t="s">
        <v>13</v>
      </c>
      <c r="J57" s="293"/>
      <c r="K57" s="285"/>
      <c r="L57" s="286"/>
      <c r="M57" s="286"/>
      <c r="N57" s="299"/>
      <c r="O57" s="285"/>
      <c r="P57" s="286"/>
      <c r="Q57" s="286"/>
      <c r="R57" s="287"/>
      <c r="S57" s="306"/>
      <c r="T57" s="293"/>
      <c r="U57" s="300" t="s">
        <v>11</v>
      </c>
      <c r="V57" s="202"/>
      <c r="W57" s="302" t="s">
        <v>12</v>
      </c>
      <c r="X57" s="302" t="s">
        <v>13</v>
      </c>
      <c r="Y57" s="293"/>
      <c r="Z57" s="285"/>
      <c r="AA57" s="286"/>
      <c r="AB57" s="286"/>
      <c r="AC57" s="299"/>
      <c r="AD57" s="285"/>
      <c r="AE57" s="286"/>
      <c r="AF57" s="286"/>
      <c r="AG57" s="287"/>
    </row>
    <row r="58" spans="1:33" ht="46.5" customHeight="1" thickBot="1" x14ac:dyDescent="0.25">
      <c r="A58" s="317"/>
      <c r="B58" s="320"/>
      <c r="C58" s="294"/>
      <c r="D58" s="307"/>
      <c r="E58" s="294"/>
      <c r="F58" s="301"/>
      <c r="G58" s="89"/>
      <c r="H58" s="303"/>
      <c r="I58" s="303"/>
      <c r="J58" s="294"/>
      <c r="K58" s="104" t="s">
        <v>117</v>
      </c>
      <c r="L58" s="86" t="s">
        <v>21</v>
      </c>
      <c r="M58" s="86" t="s">
        <v>36</v>
      </c>
      <c r="N58" s="86" t="s">
        <v>22</v>
      </c>
      <c r="O58" s="86" t="s">
        <v>15</v>
      </c>
      <c r="P58" s="86" t="s">
        <v>23</v>
      </c>
      <c r="Q58" s="86" t="s">
        <v>24</v>
      </c>
      <c r="R58" s="86" t="s">
        <v>16</v>
      </c>
      <c r="S58" s="307"/>
      <c r="T58" s="294"/>
      <c r="U58" s="301"/>
      <c r="V58" s="89" t="s">
        <v>14</v>
      </c>
      <c r="W58" s="303"/>
      <c r="X58" s="303"/>
      <c r="Y58" s="294"/>
      <c r="Z58" s="104" t="s">
        <v>117</v>
      </c>
      <c r="AA58" s="86" t="s">
        <v>21</v>
      </c>
      <c r="AB58" s="86" t="s">
        <v>36</v>
      </c>
      <c r="AC58" s="86" t="s">
        <v>22</v>
      </c>
      <c r="AD58" s="86" t="s">
        <v>15</v>
      </c>
      <c r="AE58" s="86" t="s">
        <v>23</v>
      </c>
      <c r="AF58" s="86" t="s">
        <v>24</v>
      </c>
      <c r="AG58" s="86" t="s">
        <v>16</v>
      </c>
    </row>
    <row r="59" spans="1:33" ht="16.5" thickBot="1" x14ac:dyDescent="0.3">
      <c r="A59" s="323"/>
      <c r="B59" s="324"/>
      <c r="C59" s="325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1"/>
      <c r="S59" s="59"/>
      <c r="T59" s="59"/>
      <c r="U59" s="59"/>
      <c r="V59" s="59"/>
      <c r="W59" s="59"/>
      <c r="X59" s="59"/>
      <c r="Y59" s="16" t="s">
        <v>110</v>
      </c>
      <c r="Z59" s="59"/>
      <c r="AA59" s="59"/>
      <c r="AB59" s="59"/>
      <c r="AC59" s="59"/>
      <c r="AD59" s="59"/>
      <c r="AE59" s="59"/>
      <c r="AF59" s="59"/>
      <c r="AG59" s="59"/>
    </row>
    <row r="60" spans="1:33" ht="30.75" hidden="1" customHeight="1" thickBot="1" x14ac:dyDescent="0.25">
      <c r="A60" s="326"/>
      <c r="B60" s="327"/>
      <c r="C60" s="328"/>
      <c r="D60" s="48"/>
      <c r="E60" s="48"/>
      <c r="F60" s="48"/>
      <c r="G60" s="48"/>
      <c r="H60" s="48"/>
      <c r="I60" s="48"/>
      <c r="J60" s="48" t="s">
        <v>18</v>
      </c>
      <c r="K60" s="48"/>
      <c r="L60" s="48"/>
      <c r="M60" s="48"/>
      <c r="N60" s="48"/>
      <c r="O60" s="48"/>
      <c r="P60" s="48"/>
      <c r="Q60" s="48"/>
      <c r="R60" s="52"/>
      <c r="S60" s="63"/>
      <c r="T60" s="41"/>
      <c r="U60" s="41"/>
      <c r="V60" s="41"/>
      <c r="W60" s="41"/>
      <c r="X60" s="41"/>
      <c r="Y60" s="17" t="s">
        <v>18</v>
      </c>
      <c r="Z60" s="41"/>
      <c r="AA60" s="41"/>
      <c r="AB60" s="41"/>
      <c r="AC60" s="41"/>
      <c r="AD60" s="41"/>
      <c r="AE60" s="41"/>
      <c r="AF60" s="41"/>
      <c r="AG60" s="41"/>
    </row>
    <row r="61" spans="1:33" ht="20.25" customHeight="1" thickBot="1" x14ac:dyDescent="0.35">
      <c r="A61" s="329" t="s">
        <v>29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112"/>
      <c r="U61" s="112"/>
      <c r="V61" s="112"/>
      <c r="W61" s="112"/>
      <c r="X61" s="112"/>
      <c r="Y61" s="156" t="s">
        <v>29</v>
      </c>
      <c r="Z61" s="112"/>
      <c r="AA61" s="112"/>
      <c r="AB61" s="112"/>
      <c r="AC61" s="112"/>
      <c r="AD61" s="112"/>
      <c r="AE61" s="112"/>
      <c r="AF61" s="112"/>
      <c r="AG61" s="112"/>
    </row>
    <row r="62" spans="1:33" ht="30.75" customHeight="1" thickBot="1" x14ac:dyDescent="0.25">
      <c r="A62" s="104" t="s">
        <v>158</v>
      </c>
      <c r="B62" s="242" t="s">
        <v>173</v>
      </c>
      <c r="C62" s="79" t="s">
        <v>118</v>
      </c>
      <c r="D62" s="113">
        <v>200</v>
      </c>
      <c r="E62" s="114"/>
      <c r="F62" s="115">
        <v>10.8</v>
      </c>
      <c r="G62" s="95"/>
      <c r="H62" s="96">
        <v>2.9</v>
      </c>
      <c r="I62" s="98">
        <v>10</v>
      </c>
      <c r="J62" s="96">
        <v>105.6</v>
      </c>
      <c r="K62" s="96">
        <v>0.14000000000000001</v>
      </c>
      <c r="L62" s="96">
        <v>15</v>
      </c>
      <c r="M62" s="98">
        <v>7.0000000000000007E-2</v>
      </c>
      <c r="N62" s="96">
        <v>0</v>
      </c>
      <c r="O62" s="98">
        <v>39.4</v>
      </c>
      <c r="P62" s="96">
        <v>208.3</v>
      </c>
      <c r="Q62" s="98">
        <v>39.4</v>
      </c>
      <c r="R62" s="96">
        <v>1.4</v>
      </c>
      <c r="S62" s="94">
        <v>250</v>
      </c>
      <c r="T62" s="116"/>
      <c r="U62" s="96">
        <v>13.5</v>
      </c>
      <c r="V62" s="97"/>
      <c r="W62" s="95">
        <v>3.6</v>
      </c>
      <c r="X62" s="96">
        <v>12.5</v>
      </c>
      <c r="Y62" s="98">
        <v>132</v>
      </c>
      <c r="Z62" s="96">
        <v>0.18</v>
      </c>
      <c r="AA62" s="98">
        <v>18.7</v>
      </c>
      <c r="AB62" s="96">
        <v>0.09</v>
      </c>
      <c r="AC62" s="98">
        <v>0</v>
      </c>
      <c r="AD62" s="96">
        <v>49.2</v>
      </c>
      <c r="AE62" s="98">
        <v>260.39999999999998</v>
      </c>
      <c r="AF62" s="96">
        <v>49.3</v>
      </c>
      <c r="AG62" s="99">
        <v>1.73</v>
      </c>
    </row>
    <row r="63" spans="1:33" ht="32.25" customHeight="1" thickBot="1" x14ac:dyDescent="0.25">
      <c r="A63" s="84" t="s">
        <v>158</v>
      </c>
      <c r="B63" s="242" t="s">
        <v>174</v>
      </c>
      <c r="C63" s="79" t="s">
        <v>146</v>
      </c>
      <c r="D63" s="113">
        <v>150</v>
      </c>
      <c r="E63" s="114"/>
      <c r="F63" s="115">
        <v>4</v>
      </c>
      <c r="G63" s="95"/>
      <c r="H63" s="96">
        <v>4.2</v>
      </c>
      <c r="I63" s="98">
        <v>24.6</v>
      </c>
      <c r="J63" s="96">
        <v>152.4</v>
      </c>
      <c r="K63" s="96">
        <v>0.08</v>
      </c>
      <c r="L63" s="96">
        <v>0</v>
      </c>
      <c r="M63" s="98">
        <v>0</v>
      </c>
      <c r="N63" s="96">
        <v>0.67</v>
      </c>
      <c r="O63" s="98">
        <v>15.6</v>
      </c>
      <c r="P63" s="96">
        <v>101</v>
      </c>
      <c r="Q63" s="98">
        <v>21.6</v>
      </c>
      <c r="R63" s="96">
        <v>1.7</v>
      </c>
      <c r="S63" s="113">
        <v>180</v>
      </c>
      <c r="T63" s="114"/>
      <c r="U63" s="115">
        <v>4.8</v>
      </c>
      <c r="V63" s="95"/>
      <c r="W63" s="96">
        <v>5.0999999999999996</v>
      </c>
      <c r="X63" s="98">
        <v>29.5</v>
      </c>
      <c r="Y63" s="96">
        <v>183</v>
      </c>
      <c r="Z63" s="96">
        <v>0.1</v>
      </c>
      <c r="AA63" s="96">
        <v>0</v>
      </c>
      <c r="AB63" s="98">
        <v>0</v>
      </c>
      <c r="AC63" s="96">
        <v>0.8</v>
      </c>
      <c r="AD63" s="98">
        <v>18.8</v>
      </c>
      <c r="AE63" s="96">
        <v>121.1</v>
      </c>
      <c r="AF63" s="98">
        <v>26</v>
      </c>
      <c r="AG63" s="96">
        <v>2</v>
      </c>
    </row>
    <row r="64" spans="1:33" ht="38.25" customHeight="1" thickBot="1" x14ac:dyDescent="0.25">
      <c r="A64" s="84" t="s">
        <v>157</v>
      </c>
      <c r="B64" s="240" t="s">
        <v>175</v>
      </c>
      <c r="C64" s="75" t="s">
        <v>138</v>
      </c>
      <c r="D64" s="158">
        <v>90</v>
      </c>
      <c r="E64" s="159"/>
      <c r="F64" s="160">
        <v>13.7</v>
      </c>
      <c r="G64" s="161"/>
      <c r="H64" s="157">
        <v>19.899999999999999</v>
      </c>
      <c r="I64" s="159">
        <v>13.9</v>
      </c>
      <c r="J64" s="157">
        <v>349.2</v>
      </c>
      <c r="K64" s="157">
        <v>0.09</v>
      </c>
      <c r="L64" s="162">
        <v>0.94</v>
      </c>
      <c r="M64" s="159">
        <v>82.3</v>
      </c>
      <c r="N64" s="157">
        <v>2.6</v>
      </c>
      <c r="O64" s="159">
        <v>5</v>
      </c>
      <c r="P64" s="157">
        <v>88.8</v>
      </c>
      <c r="Q64" s="159">
        <v>18.7</v>
      </c>
      <c r="R64" s="157">
        <v>1.3</v>
      </c>
      <c r="S64" s="158">
        <v>100</v>
      </c>
      <c r="T64" s="159"/>
      <c r="U64" s="160">
        <v>15.3</v>
      </c>
      <c r="V64" s="161"/>
      <c r="W64" s="157">
        <v>29.4</v>
      </c>
      <c r="X64" s="159">
        <v>15.5</v>
      </c>
      <c r="Y64" s="157">
        <v>388</v>
      </c>
      <c r="Z64" s="157">
        <v>0.1</v>
      </c>
      <c r="AA64" s="162">
        <v>1.04</v>
      </c>
      <c r="AB64" s="159">
        <v>91.4</v>
      </c>
      <c r="AC64" s="157">
        <v>2.9</v>
      </c>
      <c r="AD64" s="159">
        <v>55.5</v>
      </c>
      <c r="AE64" s="157">
        <v>97.5</v>
      </c>
      <c r="AF64" s="159">
        <v>20.8</v>
      </c>
      <c r="AG64" s="157">
        <v>1.4</v>
      </c>
    </row>
    <row r="65" spans="1:33" ht="38.25" customHeight="1" thickBot="1" x14ac:dyDescent="0.25">
      <c r="A65" s="101" t="s">
        <v>158</v>
      </c>
      <c r="B65" s="223" t="s">
        <v>176</v>
      </c>
      <c r="C65" s="232" t="s">
        <v>112</v>
      </c>
      <c r="D65" s="113">
        <v>200</v>
      </c>
      <c r="E65" s="114"/>
      <c r="F65" s="115">
        <v>0.6</v>
      </c>
      <c r="G65" s="95"/>
      <c r="H65" s="96">
        <v>0</v>
      </c>
      <c r="I65" s="98">
        <v>31.4</v>
      </c>
      <c r="J65" s="96">
        <v>124</v>
      </c>
      <c r="K65" s="96">
        <v>0.01</v>
      </c>
      <c r="L65" s="96">
        <v>0.8</v>
      </c>
      <c r="M65" s="98">
        <v>0.02</v>
      </c>
      <c r="N65" s="96">
        <v>0.2</v>
      </c>
      <c r="O65" s="98">
        <v>20.399999999999999</v>
      </c>
      <c r="P65" s="96">
        <v>20.8</v>
      </c>
      <c r="Q65" s="98">
        <v>25.5</v>
      </c>
      <c r="R65" s="96">
        <v>0.81</v>
      </c>
      <c r="S65" s="113">
        <v>200</v>
      </c>
      <c r="T65" s="114"/>
      <c r="U65" s="115">
        <v>0.6</v>
      </c>
      <c r="V65" s="95"/>
      <c r="W65" s="96">
        <v>0</v>
      </c>
      <c r="X65" s="98">
        <v>31.4</v>
      </c>
      <c r="Y65" s="96">
        <v>124</v>
      </c>
      <c r="Z65" s="96">
        <v>0.01</v>
      </c>
      <c r="AA65" s="96">
        <v>0.8</v>
      </c>
      <c r="AB65" s="98">
        <v>0.02</v>
      </c>
      <c r="AC65" s="96">
        <v>0.2</v>
      </c>
      <c r="AD65" s="98">
        <v>20.399999999999999</v>
      </c>
      <c r="AE65" s="96">
        <v>20.8</v>
      </c>
      <c r="AF65" s="98">
        <v>25.5</v>
      </c>
      <c r="AG65" s="96">
        <v>0.81</v>
      </c>
    </row>
    <row r="66" spans="1:33" ht="38.25" customHeight="1" thickBot="1" x14ac:dyDescent="0.25">
      <c r="A66" s="101" t="s">
        <v>111</v>
      </c>
      <c r="B66" s="223" t="s">
        <v>125</v>
      </c>
      <c r="C66" s="232" t="s">
        <v>210</v>
      </c>
      <c r="D66" s="113">
        <v>40</v>
      </c>
      <c r="E66" s="114"/>
      <c r="F66" s="263">
        <v>3.15</v>
      </c>
      <c r="G66" s="263"/>
      <c r="H66" s="264">
        <v>0.4</v>
      </c>
      <c r="I66" s="263">
        <v>19.3</v>
      </c>
      <c r="J66" s="263">
        <v>93.5</v>
      </c>
      <c r="K66" s="265">
        <v>0.05</v>
      </c>
      <c r="L66" s="264">
        <v>0</v>
      </c>
      <c r="M66" s="263">
        <v>0</v>
      </c>
      <c r="N66" s="264">
        <v>0.53</v>
      </c>
      <c r="O66" s="263">
        <v>9.3000000000000007</v>
      </c>
      <c r="P66" s="264">
        <v>34.799999999999997</v>
      </c>
      <c r="Q66" s="263">
        <v>13.2</v>
      </c>
      <c r="R66" s="264">
        <v>0.45</v>
      </c>
      <c r="S66" s="113">
        <v>50</v>
      </c>
      <c r="T66" s="194"/>
      <c r="U66" s="263">
        <v>3.94</v>
      </c>
      <c r="V66" s="263"/>
      <c r="W66" s="264">
        <v>0.5</v>
      </c>
      <c r="X66" s="263">
        <v>24.14</v>
      </c>
      <c r="Y66" s="263">
        <v>116.9</v>
      </c>
      <c r="Z66" s="265">
        <v>0.06</v>
      </c>
      <c r="AA66" s="264">
        <v>0</v>
      </c>
      <c r="AB66" s="98">
        <v>0</v>
      </c>
      <c r="AC66" s="99">
        <v>0.66</v>
      </c>
      <c r="AD66" s="98">
        <v>11.6</v>
      </c>
      <c r="AE66" s="99">
        <v>43.5</v>
      </c>
      <c r="AF66" s="98">
        <v>16.5</v>
      </c>
      <c r="AG66" s="96">
        <v>0.56000000000000005</v>
      </c>
    </row>
    <row r="67" spans="1:33" ht="36.75" customHeight="1" thickBot="1" x14ac:dyDescent="0.3">
      <c r="A67" s="104" t="s">
        <v>111</v>
      </c>
      <c r="B67" s="241" t="s">
        <v>125</v>
      </c>
      <c r="C67" s="232" t="s">
        <v>211</v>
      </c>
      <c r="D67" s="158">
        <v>20</v>
      </c>
      <c r="E67" s="185"/>
      <c r="F67" s="137">
        <v>1.1000000000000001</v>
      </c>
      <c r="G67" s="137"/>
      <c r="H67" s="137">
        <v>0.22</v>
      </c>
      <c r="I67" s="137">
        <v>9.86</v>
      </c>
      <c r="J67" s="138">
        <v>46</v>
      </c>
      <c r="K67" s="139">
        <v>0.02</v>
      </c>
      <c r="L67" s="140">
        <v>0</v>
      </c>
      <c r="M67" s="140">
        <v>0</v>
      </c>
      <c r="N67" s="140">
        <v>0.18</v>
      </c>
      <c r="O67" s="140">
        <v>4.5999999999999996</v>
      </c>
      <c r="P67" s="140">
        <v>21.2</v>
      </c>
      <c r="Q67" s="140">
        <v>5</v>
      </c>
      <c r="R67" s="140">
        <v>0.62</v>
      </c>
      <c r="S67" s="103">
        <v>50</v>
      </c>
      <c r="T67" s="89"/>
      <c r="U67" s="89">
        <v>2.8</v>
      </c>
      <c r="V67" s="89"/>
      <c r="W67" s="89">
        <v>0.56000000000000005</v>
      </c>
      <c r="X67" s="89">
        <v>24.7</v>
      </c>
      <c r="Y67" s="90">
        <v>114</v>
      </c>
      <c r="Z67" s="91">
        <v>0.05</v>
      </c>
      <c r="AA67" s="92">
        <v>0</v>
      </c>
      <c r="AB67" s="84">
        <v>0</v>
      </c>
      <c r="AC67" s="87">
        <v>0.46</v>
      </c>
      <c r="AD67" s="87">
        <v>11.5</v>
      </c>
      <c r="AE67" s="87">
        <v>53</v>
      </c>
      <c r="AF67" s="87">
        <v>12.5</v>
      </c>
      <c r="AG67" s="84">
        <v>1.56</v>
      </c>
    </row>
    <row r="68" spans="1:33" ht="27.75" customHeight="1" thickBot="1" x14ac:dyDescent="0.35">
      <c r="A68" s="144"/>
      <c r="B68" s="96"/>
      <c r="C68" s="77"/>
      <c r="D68" s="214">
        <v>700</v>
      </c>
      <c r="E68" s="97"/>
      <c r="F68" s="170">
        <f>SUM(F62:F67)</f>
        <v>33.35</v>
      </c>
      <c r="G68" s="171"/>
      <c r="H68" s="170">
        <f t="shared" ref="H68:R68" si="8">SUM(H62:H67)</f>
        <v>27.619999999999997</v>
      </c>
      <c r="I68" s="170">
        <f t="shared" si="8"/>
        <v>109.06</v>
      </c>
      <c r="J68" s="170">
        <f t="shared" si="8"/>
        <v>870.7</v>
      </c>
      <c r="K68" s="170">
        <f t="shared" si="8"/>
        <v>0.39000000000000007</v>
      </c>
      <c r="L68" s="170">
        <f t="shared" si="8"/>
        <v>16.739999999999998</v>
      </c>
      <c r="M68" s="170">
        <f t="shared" si="8"/>
        <v>82.389999999999986</v>
      </c>
      <c r="N68" s="170">
        <f t="shared" si="8"/>
        <v>4.18</v>
      </c>
      <c r="O68" s="170">
        <f t="shared" si="8"/>
        <v>94.3</v>
      </c>
      <c r="P68" s="170">
        <f t="shared" si="8"/>
        <v>474.90000000000003</v>
      </c>
      <c r="Q68" s="170">
        <f t="shared" si="8"/>
        <v>123.4</v>
      </c>
      <c r="R68" s="170">
        <f t="shared" si="8"/>
        <v>6.2799999999999994</v>
      </c>
      <c r="S68" s="173">
        <v>830</v>
      </c>
      <c r="T68" s="171"/>
      <c r="U68" s="170">
        <f>SUM(U62:U67)</f>
        <v>40.94</v>
      </c>
      <c r="V68" s="171"/>
      <c r="W68" s="170">
        <f t="shared" ref="W68:AG68" si="9">SUM(W62:W67)</f>
        <v>39.159999999999997</v>
      </c>
      <c r="X68" s="170">
        <f t="shared" si="9"/>
        <v>137.74</v>
      </c>
      <c r="Y68" s="170">
        <f t="shared" si="9"/>
        <v>1057.9000000000001</v>
      </c>
      <c r="Z68" s="170">
        <f t="shared" si="9"/>
        <v>0.5</v>
      </c>
      <c r="AA68" s="170">
        <f t="shared" si="9"/>
        <v>20.54</v>
      </c>
      <c r="AB68" s="170">
        <f t="shared" si="9"/>
        <v>91.51</v>
      </c>
      <c r="AC68" s="170">
        <f t="shared" si="9"/>
        <v>5.0200000000000005</v>
      </c>
      <c r="AD68" s="170">
        <f t="shared" si="9"/>
        <v>167</v>
      </c>
      <c r="AE68" s="170">
        <f t="shared" si="9"/>
        <v>596.29999999999995</v>
      </c>
      <c r="AF68" s="170">
        <f t="shared" si="9"/>
        <v>150.6</v>
      </c>
      <c r="AG68" s="170">
        <f t="shared" si="9"/>
        <v>8.06</v>
      </c>
    </row>
    <row r="69" spans="1:33" ht="19.5" customHeight="1" thickBot="1" x14ac:dyDescent="0.25">
      <c r="A69" s="315" t="s">
        <v>1</v>
      </c>
      <c r="B69" s="318" t="s">
        <v>2</v>
      </c>
      <c r="C69" s="292" t="s">
        <v>3</v>
      </c>
      <c r="D69" s="305" t="s">
        <v>4</v>
      </c>
      <c r="E69" s="292" t="s">
        <v>5</v>
      </c>
      <c r="F69" s="288" t="s">
        <v>6</v>
      </c>
      <c r="G69" s="289"/>
      <c r="H69" s="289"/>
      <c r="I69" s="290"/>
      <c r="J69" s="292" t="s">
        <v>7</v>
      </c>
      <c r="K69" s="282" t="s">
        <v>8</v>
      </c>
      <c r="L69" s="283"/>
      <c r="M69" s="283"/>
      <c r="N69" s="298"/>
      <c r="O69" s="282" t="s">
        <v>9</v>
      </c>
      <c r="P69" s="283"/>
      <c r="Q69" s="283"/>
      <c r="R69" s="284"/>
      <c r="S69" s="331" t="s">
        <v>4</v>
      </c>
      <c r="T69" s="292" t="s">
        <v>5</v>
      </c>
      <c r="U69" s="288" t="s">
        <v>6</v>
      </c>
      <c r="V69" s="289"/>
      <c r="W69" s="289"/>
      <c r="X69" s="290"/>
      <c r="Y69" s="292" t="s">
        <v>7</v>
      </c>
      <c r="Z69" s="282" t="s">
        <v>10</v>
      </c>
      <c r="AA69" s="283"/>
      <c r="AB69" s="283"/>
      <c r="AC69" s="298"/>
      <c r="AD69" s="282" t="s">
        <v>9</v>
      </c>
      <c r="AE69" s="283"/>
      <c r="AF69" s="283"/>
      <c r="AG69" s="284"/>
    </row>
    <row r="70" spans="1:33" ht="19.5" thickBot="1" x14ac:dyDescent="0.35">
      <c r="A70" s="316"/>
      <c r="B70" s="319"/>
      <c r="C70" s="293"/>
      <c r="D70" s="306"/>
      <c r="E70" s="293"/>
      <c r="F70" s="300" t="s">
        <v>11</v>
      </c>
      <c r="G70" s="202"/>
      <c r="H70" s="302" t="s">
        <v>12</v>
      </c>
      <c r="I70" s="302" t="s">
        <v>13</v>
      </c>
      <c r="J70" s="293"/>
      <c r="K70" s="285"/>
      <c r="L70" s="286"/>
      <c r="M70" s="286"/>
      <c r="N70" s="299"/>
      <c r="O70" s="285"/>
      <c r="P70" s="286"/>
      <c r="Q70" s="286"/>
      <c r="R70" s="287"/>
      <c r="S70" s="332"/>
      <c r="T70" s="293"/>
      <c r="U70" s="300" t="s">
        <v>11</v>
      </c>
      <c r="V70" s="202"/>
      <c r="W70" s="302" t="s">
        <v>12</v>
      </c>
      <c r="X70" s="302" t="s">
        <v>13</v>
      </c>
      <c r="Y70" s="293"/>
      <c r="Z70" s="285"/>
      <c r="AA70" s="286"/>
      <c r="AB70" s="286"/>
      <c r="AC70" s="299"/>
      <c r="AD70" s="285"/>
      <c r="AE70" s="286"/>
      <c r="AF70" s="286"/>
      <c r="AG70" s="287"/>
    </row>
    <row r="71" spans="1:33" ht="47.25" customHeight="1" thickBot="1" x14ac:dyDescent="0.25">
      <c r="A71" s="317"/>
      <c r="B71" s="320"/>
      <c r="C71" s="294"/>
      <c r="D71" s="307"/>
      <c r="E71" s="294"/>
      <c r="F71" s="301"/>
      <c r="G71" s="89" t="s">
        <v>14</v>
      </c>
      <c r="H71" s="303"/>
      <c r="I71" s="303"/>
      <c r="J71" s="294"/>
      <c r="K71" s="104" t="s">
        <v>117</v>
      </c>
      <c r="L71" s="86" t="s">
        <v>21</v>
      </c>
      <c r="M71" s="86" t="s">
        <v>36</v>
      </c>
      <c r="N71" s="86" t="s">
        <v>22</v>
      </c>
      <c r="O71" s="86" t="s">
        <v>15</v>
      </c>
      <c r="P71" s="86" t="s">
        <v>23</v>
      </c>
      <c r="Q71" s="86" t="s">
        <v>24</v>
      </c>
      <c r="R71" s="86" t="s">
        <v>16</v>
      </c>
      <c r="S71" s="333"/>
      <c r="T71" s="294"/>
      <c r="U71" s="301"/>
      <c r="V71" s="89" t="s">
        <v>14</v>
      </c>
      <c r="W71" s="303"/>
      <c r="X71" s="303"/>
      <c r="Y71" s="294"/>
      <c r="Z71" s="104" t="s">
        <v>117</v>
      </c>
      <c r="AA71" s="86" t="s">
        <v>21</v>
      </c>
      <c r="AB71" s="86" t="s">
        <v>36</v>
      </c>
      <c r="AC71" s="86" t="s">
        <v>22</v>
      </c>
      <c r="AD71" s="86" t="s">
        <v>15</v>
      </c>
      <c r="AE71" s="86" t="s">
        <v>23</v>
      </c>
      <c r="AF71" s="86" t="s">
        <v>24</v>
      </c>
      <c r="AG71" s="86" t="s">
        <v>16</v>
      </c>
    </row>
    <row r="72" spans="1:33" ht="16.5" thickBot="1" x14ac:dyDescent="0.3">
      <c r="A72" s="65"/>
      <c r="B72" s="66"/>
      <c r="C72" s="55" t="s">
        <v>31</v>
      </c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  <c r="S72" s="59"/>
      <c r="T72" s="59"/>
      <c r="U72" s="59"/>
      <c r="V72" s="59"/>
      <c r="W72" s="59"/>
      <c r="X72" s="59"/>
      <c r="Y72" s="16" t="s">
        <v>31</v>
      </c>
      <c r="Z72" s="59"/>
      <c r="AA72" s="59"/>
      <c r="AB72" s="59"/>
      <c r="AC72" s="59"/>
      <c r="AD72" s="59"/>
      <c r="AE72" s="59"/>
      <c r="AF72" s="59"/>
      <c r="AG72" s="59"/>
    </row>
    <row r="73" spans="1:33" ht="21" customHeight="1" thickBot="1" x14ac:dyDescent="0.35">
      <c r="A73" s="197"/>
      <c r="B73" s="197"/>
      <c r="C73" s="80"/>
      <c r="D73" s="74"/>
      <c r="E73" s="74"/>
      <c r="F73" s="74"/>
      <c r="G73" s="74"/>
      <c r="H73" s="74"/>
      <c r="I73" s="74"/>
      <c r="J73" s="156" t="s">
        <v>29</v>
      </c>
      <c r="K73" s="74"/>
      <c r="L73" s="74"/>
      <c r="M73" s="74"/>
      <c r="N73" s="74"/>
      <c r="O73" s="74"/>
      <c r="P73" s="74"/>
      <c r="Q73" s="74"/>
      <c r="R73" s="155"/>
      <c r="S73" s="111"/>
      <c r="T73" s="112"/>
      <c r="U73" s="112"/>
      <c r="V73" s="112"/>
      <c r="W73" s="112"/>
      <c r="X73" s="112"/>
      <c r="Y73" s="156" t="s">
        <v>29</v>
      </c>
      <c r="Z73" s="112"/>
      <c r="AA73" s="112"/>
      <c r="AB73" s="112"/>
      <c r="AC73" s="112"/>
      <c r="AD73" s="112"/>
      <c r="AE73" s="112"/>
      <c r="AF73" s="112"/>
      <c r="AG73" s="112"/>
    </row>
    <row r="74" spans="1:33" ht="42" customHeight="1" thickBot="1" x14ac:dyDescent="0.25">
      <c r="A74" s="101" t="s">
        <v>157</v>
      </c>
      <c r="B74" s="242" t="s">
        <v>200</v>
      </c>
      <c r="C74" s="78" t="s">
        <v>212</v>
      </c>
      <c r="D74" s="158">
        <v>200</v>
      </c>
      <c r="E74" s="114"/>
      <c r="F74" s="115">
        <v>5.8</v>
      </c>
      <c r="G74" s="95"/>
      <c r="H74" s="96">
        <v>5</v>
      </c>
      <c r="I74" s="98">
        <v>8</v>
      </c>
      <c r="J74" s="96">
        <v>100</v>
      </c>
      <c r="K74" s="96">
        <v>0.08</v>
      </c>
      <c r="L74" s="96">
        <v>1.4</v>
      </c>
      <c r="M74" s="98">
        <v>44.4</v>
      </c>
      <c r="N74" s="96">
        <v>0</v>
      </c>
      <c r="O74" s="98">
        <v>240</v>
      </c>
      <c r="P74" s="96">
        <v>180</v>
      </c>
      <c r="Q74" s="98">
        <v>28</v>
      </c>
      <c r="R74" s="96">
        <v>0.2</v>
      </c>
      <c r="S74" s="94">
        <v>200</v>
      </c>
      <c r="T74" s="116"/>
      <c r="U74" s="96">
        <v>5.8</v>
      </c>
      <c r="V74" s="97"/>
      <c r="W74" s="95">
        <v>5</v>
      </c>
      <c r="X74" s="96">
        <v>8</v>
      </c>
      <c r="Y74" s="98">
        <v>100</v>
      </c>
      <c r="Z74" s="96">
        <v>0.08</v>
      </c>
      <c r="AA74" s="98">
        <v>1.4</v>
      </c>
      <c r="AB74" s="96">
        <v>44.4</v>
      </c>
      <c r="AC74" s="98">
        <v>0</v>
      </c>
      <c r="AD74" s="96">
        <v>240</v>
      </c>
      <c r="AE74" s="98">
        <v>180</v>
      </c>
      <c r="AF74" s="96">
        <v>28</v>
      </c>
      <c r="AG74" s="99">
        <v>0.2</v>
      </c>
    </row>
    <row r="75" spans="1:33" ht="34.5" customHeight="1" thickBot="1" x14ac:dyDescent="0.25">
      <c r="A75" s="101" t="s">
        <v>157</v>
      </c>
      <c r="B75" s="223" t="s">
        <v>195</v>
      </c>
      <c r="C75" s="81" t="s">
        <v>196</v>
      </c>
      <c r="D75" s="186">
        <v>240</v>
      </c>
      <c r="E75" s="120"/>
      <c r="F75" s="121">
        <v>16.8</v>
      </c>
      <c r="G75" s="122"/>
      <c r="H75" s="123">
        <v>28.7</v>
      </c>
      <c r="I75" s="124">
        <v>38.5</v>
      </c>
      <c r="J75" s="123">
        <v>479.5</v>
      </c>
      <c r="K75" s="123">
        <v>0.66</v>
      </c>
      <c r="L75" s="123">
        <v>41.6</v>
      </c>
      <c r="M75" s="124">
        <v>72</v>
      </c>
      <c r="N75" s="123">
        <v>0</v>
      </c>
      <c r="O75" s="124">
        <v>54.78</v>
      </c>
      <c r="P75" s="123">
        <v>614.70000000000005</v>
      </c>
      <c r="Q75" s="124">
        <v>71.599999999999994</v>
      </c>
      <c r="R75" s="123">
        <v>3.8</v>
      </c>
      <c r="S75" s="125">
        <v>280</v>
      </c>
      <c r="T75" s="126"/>
      <c r="U75" s="198">
        <v>19.600000000000001</v>
      </c>
      <c r="V75" s="122"/>
      <c r="W75" s="123">
        <v>33.4</v>
      </c>
      <c r="X75" s="124">
        <v>44.9</v>
      </c>
      <c r="Y75" s="123">
        <v>559.4</v>
      </c>
      <c r="Z75" s="123">
        <v>0.77</v>
      </c>
      <c r="AA75" s="128">
        <v>48.5</v>
      </c>
      <c r="AB75" s="124">
        <v>20.2</v>
      </c>
      <c r="AC75" s="123">
        <v>0</v>
      </c>
      <c r="AD75" s="124">
        <v>63.9</v>
      </c>
      <c r="AE75" s="123">
        <v>717</v>
      </c>
      <c r="AF75" s="124">
        <v>83.5</v>
      </c>
      <c r="AG75" s="123">
        <v>4.4000000000000004</v>
      </c>
    </row>
    <row r="76" spans="1:33" ht="41.25" customHeight="1" thickBot="1" x14ac:dyDescent="0.25">
      <c r="A76" s="101" t="s">
        <v>197</v>
      </c>
      <c r="B76" s="223" t="s">
        <v>198</v>
      </c>
      <c r="C76" s="79" t="s">
        <v>199</v>
      </c>
      <c r="D76" s="158">
        <v>40</v>
      </c>
      <c r="E76" s="134"/>
      <c r="F76" s="135">
        <v>2.5</v>
      </c>
      <c r="G76" s="95"/>
      <c r="H76" s="96">
        <v>2.6</v>
      </c>
      <c r="I76" s="98">
        <v>5.6</v>
      </c>
      <c r="J76" s="96">
        <v>62.3</v>
      </c>
      <c r="K76" s="96">
        <v>0.04</v>
      </c>
      <c r="L76" s="96">
        <v>4</v>
      </c>
      <c r="M76" s="98">
        <v>0</v>
      </c>
      <c r="N76" s="96">
        <v>0.08</v>
      </c>
      <c r="O76" s="98">
        <v>8</v>
      </c>
      <c r="P76" s="96">
        <v>0</v>
      </c>
      <c r="Q76" s="98">
        <v>8.4</v>
      </c>
      <c r="R76" s="96">
        <v>0.28000000000000003</v>
      </c>
      <c r="S76" s="94">
        <v>60</v>
      </c>
      <c r="T76" s="116"/>
      <c r="U76" s="115">
        <v>3.75</v>
      </c>
      <c r="V76" s="95"/>
      <c r="W76" s="96">
        <v>3.9</v>
      </c>
      <c r="X76" s="98">
        <v>8.4</v>
      </c>
      <c r="Y76" s="96">
        <v>93.45</v>
      </c>
      <c r="Z76" s="96">
        <v>0.06</v>
      </c>
      <c r="AA76" s="96">
        <v>6</v>
      </c>
      <c r="AB76" s="98">
        <v>0</v>
      </c>
      <c r="AC76" s="96">
        <v>0.12</v>
      </c>
      <c r="AD76" s="98">
        <v>12</v>
      </c>
      <c r="AE76" s="96">
        <v>0</v>
      </c>
      <c r="AF76" s="98">
        <v>12.6</v>
      </c>
      <c r="AG76" s="96">
        <v>0.42</v>
      </c>
    </row>
    <row r="77" spans="1:33" ht="33" customHeight="1" thickBot="1" x14ac:dyDescent="0.25">
      <c r="A77" s="101" t="s">
        <v>157</v>
      </c>
      <c r="B77" s="234" t="s">
        <v>182</v>
      </c>
      <c r="C77" s="69" t="s">
        <v>122</v>
      </c>
      <c r="D77" s="103">
        <v>200</v>
      </c>
      <c r="E77" s="152"/>
      <c r="F77" s="152">
        <v>0.16</v>
      </c>
      <c r="G77" s="152"/>
      <c r="H77" s="152">
        <v>0.16</v>
      </c>
      <c r="I77" s="152">
        <v>27.88</v>
      </c>
      <c r="J77" s="153">
        <v>114.6</v>
      </c>
      <c r="K77" s="101">
        <v>0.01</v>
      </c>
      <c r="L77" s="154">
        <v>0.9</v>
      </c>
      <c r="M77" s="154">
        <v>0</v>
      </c>
      <c r="N77" s="154">
        <v>0.08</v>
      </c>
      <c r="O77" s="154">
        <v>14.18</v>
      </c>
      <c r="P77" s="154">
        <v>4.4000000000000004</v>
      </c>
      <c r="Q77" s="154">
        <v>5.4</v>
      </c>
      <c r="R77" s="101">
        <v>0.95</v>
      </c>
      <c r="S77" s="85">
        <v>200</v>
      </c>
      <c r="T77" s="152"/>
      <c r="U77" s="152">
        <v>0.16</v>
      </c>
      <c r="V77" s="152"/>
      <c r="W77" s="152">
        <v>0.16</v>
      </c>
      <c r="X77" s="152">
        <v>27.88</v>
      </c>
      <c r="Y77" s="153">
        <v>114.6</v>
      </c>
      <c r="Z77" s="101">
        <v>0.01</v>
      </c>
      <c r="AA77" s="154">
        <v>0.9</v>
      </c>
      <c r="AB77" s="154">
        <v>0</v>
      </c>
      <c r="AC77" s="154">
        <v>0.08</v>
      </c>
      <c r="AD77" s="154">
        <v>14.18</v>
      </c>
      <c r="AE77" s="154">
        <v>4.4000000000000004</v>
      </c>
      <c r="AF77" s="154">
        <v>5.14</v>
      </c>
      <c r="AG77" s="101">
        <v>0.95</v>
      </c>
    </row>
    <row r="78" spans="1:33" ht="33" customHeight="1" thickBot="1" x14ac:dyDescent="0.25">
      <c r="A78" s="101" t="s">
        <v>111</v>
      </c>
      <c r="B78" s="234" t="s">
        <v>125</v>
      </c>
      <c r="C78" s="267" t="s">
        <v>210</v>
      </c>
      <c r="D78" s="103">
        <v>50</v>
      </c>
      <c r="E78" s="153"/>
      <c r="F78" s="175">
        <v>3.94</v>
      </c>
      <c r="G78" s="175"/>
      <c r="H78" s="175">
        <v>0.5</v>
      </c>
      <c r="I78" s="175">
        <v>24.14</v>
      </c>
      <c r="J78" s="176">
        <v>116.9</v>
      </c>
      <c r="K78" s="177">
        <v>0.06</v>
      </c>
      <c r="L78" s="106">
        <v>0</v>
      </c>
      <c r="M78" s="106">
        <v>0</v>
      </c>
      <c r="N78" s="106">
        <v>0.66</v>
      </c>
      <c r="O78" s="106">
        <v>11.6</v>
      </c>
      <c r="P78" s="106">
        <v>43.5</v>
      </c>
      <c r="Q78" s="106">
        <v>16.5</v>
      </c>
      <c r="R78" s="106">
        <v>0.56000000000000005</v>
      </c>
      <c r="S78" s="85">
        <v>50</v>
      </c>
      <c r="T78" s="175"/>
      <c r="U78" s="175">
        <v>3.94</v>
      </c>
      <c r="V78" s="175"/>
      <c r="W78" s="175">
        <v>0.5</v>
      </c>
      <c r="X78" s="175">
        <v>24.14</v>
      </c>
      <c r="Y78" s="176">
        <v>116.9</v>
      </c>
      <c r="Z78" s="177">
        <v>0.06</v>
      </c>
      <c r="AA78" s="106">
        <v>0</v>
      </c>
      <c r="AB78" s="154">
        <v>0</v>
      </c>
      <c r="AC78" s="154">
        <v>0.66</v>
      </c>
      <c r="AD78" s="154">
        <v>11.6</v>
      </c>
      <c r="AE78" s="154">
        <v>43.5</v>
      </c>
      <c r="AF78" s="154">
        <v>16.5</v>
      </c>
      <c r="AG78" s="101">
        <v>0.56000000000000005</v>
      </c>
    </row>
    <row r="79" spans="1:33" ht="39" customHeight="1" thickBot="1" x14ac:dyDescent="0.35">
      <c r="A79" s="104" t="s">
        <v>111</v>
      </c>
      <c r="B79" s="241" t="s">
        <v>125</v>
      </c>
      <c r="C79" s="76" t="s">
        <v>211</v>
      </c>
      <c r="D79" s="158">
        <v>20</v>
      </c>
      <c r="E79" s="136"/>
      <c r="F79" s="137">
        <v>1.1000000000000001</v>
      </c>
      <c r="G79" s="137"/>
      <c r="H79" s="137">
        <v>0.22</v>
      </c>
      <c r="I79" s="137">
        <v>9.86</v>
      </c>
      <c r="J79" s="138">
        <v>46</v>
      </c>
      <c r="K79" s="139">
        <v>0.02</v>
      </c>
      <c r="L79" s="140">
        <v>0</v>
      </c>
      <c r="M79" s="140">
        <v>0</v>
      </c>
      <c r="N79" s="140">
        <v>0.18</v>
      </c>
      <c r="O79" s="140">
        <v>4.5999999999999996</v>
      </c>
      <c r="P79" s="140">
        <v>21.2</v>
      </c>
      <c r="Q79" s="140">
        <v>5</v>
      </c>
      <c r="R79" s="140">
        <v>0.62</v>
      </c>
      <c r="S79" s="103">
        <v>50</v>
      </c>
      <c r="T79" s="89"/>
      <c r="U79" s="89">
        <v>2.8</v>
      </c>
      <c r="V79" s="89"/>
      <c r="W79" s="89">
        <v>0.56000000000000005</v>
      </c>
      <c r="X79" s="89">
        <v>24.7</v>
      </c>
      <c r="Y79" s="90">
        <v>114</v>
      </c>
      <c r="Z79" s="91">
        <v>0.05</v>
      </c>
      <c r="AA79" s="92">
        <v>0</v>
      </c>
      <c r="AB79" s="84">
        <v>0</v>
      </c>
      <c r="AC79" s="87">
        <v>0.46</v>
      </c>
      <c r="AD79" s="87">
        <v>11.5</v>
      </c>
      <c r="AE79" s="87">
        <v>53</v>
      </c>
      <c r="AF79" s="87">
        <v>12.5</v>
      </c>
      <c r="AG79" s="84">
        <v>1.56</v>
      </c>
    </row>
    <row r="80" spans="1:33" ht="34.5" customHeight="1" thickBot="1" x14ac:dyDescent="0.35">
      <c r="A80" s="144"/>
      <c r="B80" s="79"/>
      <c r="C80" s="77"/>
      <c r="D80" s="243">
        <v>750</v>
      </c>
      <c r="E80" s="97"/>
      <c r="F80" s="170">
        <f>SUM(F74:F79)</f>
        <v>30.300000000000004</v>
      </c>
      <c r="G80" s="171"/>
      <c r="H80" s="172">
        <f t="shared" ref="H80:R80" si="10">SUM(H74:H79)</f>
        <v>37.18</v>
      </c>
      <c r="I80" s="195">
        <f t="shared" si="10"/>
        <v>113.98</v>
      </c>
      <c r="J80" s="172">
        <f t="shared" si="10"/>
        <v>919.3</v>
      </c>
      <c r="K80" s="172">
        <f t="shared" si="10"/>
        <v>0.87000000000000011</v>
      </c>
      <c r="L80" s="172">
        <f t="shared" si="10"/>
        <v>47.9</v>
      </c>
      <c r="M80" s="195">
        <f t="shared" si="10"/>
        <v>116.4</v>
      </c>
      <c r="N80" s="172">
        <f t="shared" si="10"/>
        <v>1</v>
      </c>
      <c r="O80" s="195">
        <f t="shared" si="10"/>
        <v>333.16</v>
      </c>
      <c r="P80" s="172">
        <f t="shared" si="10"/>
        <v>863.80000000000007</v>
      </c>
      <c r="Q80" s="195">
        <f t="shared" si="10"/>
        <v>134.9</v>
      </c>
      <c r="R80" s="172">
        <f t="shared" si="10"/>
        <v>6.410000000000001</v>
      </c>
      <c r="S80" s="173">
        <v>840</v>
      </c>
      <c r="T80" s="171"/>
      <c r="U80" s="172">
        <f>SUM(U74:U79)</f>
        <v>36.049999999999997</v>
      </c>
      <c r="V80" s="174"/>
      <c r="W80" s="171">
        <f t="shared" ref="W80:AG80" si="11">SUM(W74:W79)</f>
        <v>43.519999999999996</v>
      </c>
      <c r="X80" s="172">
        <f t="shared" si="11"/>
        <v>138.01999999999998</v>
      </c>
      <c r="Y80" s="195">
        <f t="shared" si="11"/>
        <v>1098.3499999999999</v>
      </c>
      <c r="Z80" s="172">
        <f t="shared" si="11"/>
        <v>1.03</v>
      </c>
      <c r="AA80" s="195">
        <f t="shared" si="11"/>
        <v>56.8</v>
      </c>
      <c r="AB80" s="172">
        <f t="shared" si="11"/>
        <v>64.599999999999994</v>
      </c>
      <c r="AC80" s="195">
        <f t="shared" si="11"/>
        <v>1.32</v>
      </c>
      <c r="AD80" s="172">
        <f t="shared" si="11"/>
        <v>353.18</v>
      </c>
      <c r="AE80" s="195">
        <f t="shared" si="11"/>
        <v>997.9</v>
      </c>
      <c r="AF80" s="172">
        <f t="shared" si="11"/>
        <v>158.23999999999998</v>
      </c>
      <c r="AG80" s="196">
        <f t="shared" si="11"/>
        <v>8.0900000000000016</v>
      </c>
    </row>
    <row r="81" spans="1:33" ht="19.5" thickBot="1" x14ac:dyDescent="0.25">
      <c r="A81" s="315" t="s">
        <v>1</v>
      </c>
      <c r="B81" s="318" t="s">
        <v>2</v>
      </c>
      <c r="C81" s="292" t="s">
        <v>3</v>
      </c>
      <c r="D81" s="305" t="s">
        <v>4</v>
      </c>
      <c r="E81" s="292" t="s">
        <v>5</v>
      </c>
      <c r="F81" s="288" t="s">
        <v>6</v>
      </c>
      <c r="G81" s="289"/>
      <c r="H81" s="289"/>
      <c r="I81" s="290"/>
      <c r="J81" s="292" t="s">
        <v>7</v>
      </c>
      <c r="K81" s="282" t="s">
        <v>8</v>
      </c>
      <c r="L81" s="283"/>
      <c r="M81" s="283"/>
      <c r="N81" s="298"/>
      <c r="O81" s="282" t="s">
        <v>9</v>
      </c>
      <c r="P81" s="283"/>
      <c r="Q81" s="283"/>
      <c r="R81" s="284"/>
      <c r="S81" s="305" t="s">
        <v>4</v>
      </c>
      <c r="T81" s="292" t="s">
        <v>5</v>
      </c>
      <c r="U81" s="288" t="s">
        <v>6</v>
      </c>
      <c r="V81" s="289"/>
      <c r="W81" s="289"/>
      <c r="X81" s="290"/>
      <c r="Y81" s="292" t="s">
        <v>7</v>
      </c>
      <c r="Z81" s="282" t="s">
        <v>10</v>
      </c>
      <c r="AA81" s="283"/>
      <c r="AB81" s="283"/>
      <c r="AC81" s="298"/>
      <c r="AD81" s="282" t="s">
        <v>9</v>
      </c>
      <c r="AE81" s="283"/>
      <c r="AF81" s="283"/>
      <c r="AG81" s="284"/>
    </row>
    <row r="82" spans="1:33" ht="19.5" thickBot="1" x14ac:dyDescent="0.35">
      <c r="A82" s="316"/>
      <c r="B82" s="319"/>
      <c r="C82" s="293"/>
      <c r="D82" s="306"/>
      <c r="E82" s="293"/>
      <c r="F82" s="300" t="s">
        <v>11</v>
      </c>
      <c r="G82" s="202"/>
      <c r="H82" s="302" t="s">
        <v>12</v>
      </c>
      <c r="I82" s="302" t="s">
        <v>13</v>
      </c>
      <c r="J82" s="293"/>
      <c r="K82" s="285"/>
      <c r="L82" s="286"/>
      <c r="M82" s="286"/>
      <c r="N82" s="299"/>
      <c r="O82" s="285"/>
      <c r="P82" s="286"/>
      <c r="Q82" s="286"/>
      <c r="R82" s="287"/>
      <c r="S82" s="306"/>
      <c r="T82" s="293"/>
      <c r="U82" s="300" t="s">
        <v>11</v>
      </c>
      <c r="V82" s="202"/>
      <c r="W82" s="302" t="s">
        <v>12</v>
      </c>
      <c r="X82" s="302" t="s">
        <v>13</v>
      </c>
      <c r="Y82" s="293"/>
      <c r="Z82" s="285"/>
      <c r="AA82" s="286"/>
      <c r="AB82" s="286"/>
      <c r="AC82" s="299"/>
      <c r="AD82" s="285"/>
      <c r="AE82" s="286"/>
      <c r="AF82" s="286"/>
      <c r="AG82" s="287"/>
    </row>
    <row r="83" spans="1:33" ht="38.25" customHeight="1" thickBot="1" x14ac:dyDescent="0.25">
      <c r="A83" s="317"/>
      <c r="B83" s="320"/>
      <c r="C83" s="294"/>
      <c r="D83" s="307"/>
      <c r="E83" s="294"/>
      <c r="F83" s="301"/>
      <c r="G83" s="89" t="s">
        <v>14</v>
      </c>
      <c r="H83" s="303"/>
      <c r="I83" s="303"/>
      <c r="J83" s="294"/>
      <c r="K83" s="104" t="s">
        <v>117</v>
      </c>
      <c r="L83" s="86" t="s">
        <v>21</v>
      </c>
      <c r="M83" s="86" t="s">
        <v>36</v>
      </c>
      <c r="N83" s="86" t="s">
        <v>22</v>
      </c>
      <c r="O83" s="86" t="s">
        <v>15</v>
      </c>
      <c r="P83" s="86" t="s">
        <v>23</v>
      </c>
      <c r="Q83" s="86" t="s">
        <v>24</v>
      </c>
      <c r="R83" s="86" t="s">
        <v>16</v>
      </c>
      <c r="S83" s="307"/>
      <c r="T83" s="294"/>
      <c r="U83" s="301"/>
      <c r="V83" s="89" t="s">
        <v>14</v>
      </c>
      <c r="W83" s="303"/>
      <c r="X83" s="303"/>
      <c r="Y83" s="294"/>
      <c r="Z83" s="104" t="s">
        <v>117</v>
      </c>
      <c r="AA83" s="86" t="s">
        <v>21</v>
      </c>
      <c r="AB83" s="86" t="s">
        <v>36</v>
      </c>
      <c r="AC83" s="86" t="s">
        <v>22</v>
      </c>
      <c r="AD83" s="86" t="s">
        <v>15</v>
      </c>
      <c r="AE83" s="86" t="s">
        <v>23</v>
      </c>
      <c r="AF83" s="86" t="s">
        <v>24</v>
      </c>
      <c r="AG83" s="86" t="s">
        <v>16</v>
      </c>
    </row>
    <row r="84" spans="1:33" ht="16.5" thickBot="1" x14ac:dyDescent="0.3">
      <c r="A84" s="323"/>
      <c r="B84" s="325"/>
      <c r="C84" s="55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1"/>
      <c r="S84" s="59"/>
      <c r="T84" s="59"/>
      <c r="U84" s="59"/>
      <c r="V84" s="59"/>
      <c r="W84" s="59"/>
      <c r="X84" s="59"/>
      <c r="Y84" s="16" t="s">
        <v>32</v>
      </c>
      <c r="Z84" s="59"/>
      <c r="AA84" s="59"/>
      <c r="AB84" s="59"/>
      <c r="AC84" s="59"/>
      <c r="AD84" s="59"/>
      <c r="AE84" s="59"/>
      <c r="AF84" s="59"/>
      <c r="AG84" s="59"/>
    </row>
    <row r="85" spans="1:33" ht="19.5" thickBot="1" x14ac:dyDescent="0.35">
      <c r="A85" s="334"/>
      <c r="B85" s="335"/>
      <c r="C85" s="335"/>
      <c r="D85" s="74"/>
      <c r="E85" s="74"/>
      <c r="F85" s="74"/>
      <c r="G85" s="74"/>
      <c r="H85" s="74"/>
      <c r="I85" s="74"/>
      <c r="J85" s="178" t="s">
        <v>29</v>
      </c>
      <c r="K85" s="74"/>
      <c r="L85" s="74"/>
      <c r="M85" s="74"/>
      <c r="N85" s="74"/>
      <c r="O85" s="74"/>
      <c r="P85" s="74"/>
      <c r="Q85" s="74"/>
      <c r="R85" s="155"/>
      <c r="S85" s="111"/>
      <c r="T85" s="112"/>
      <c r="U85" s="112"/>
      <c r="V85" s="112"/>
      <c r="W85" s="112"/>
      <c r="X85" s="112"/>
      <c r="Y85" s="178" t="s">
        <v>29</v>
      </c>
      <c r="Z85" s="112"/>
      <c r="AA85" s="112"/>
      <c r="AB85" s="112"/>
      <c r="AC85" s="112"/>
      <c r="AD85" s="112"/>
      <c r="AE85" s="112"/>
      <c r="AF85" s="112"/>
      <c r="AG85" s="112"/>
    </row>
    <row r="86" spans="1:33" ht="39" customHeight="1" thickBot="1" x14ac:dyDescent="0.25">
      <c r="A86" s="104" t="s">
        <v>157</v>
      </c>
      <c r="B86" s="224" t="s">
        <v>177</v>
      </c>
      <c r="C86" s="225" t="s">
        <v>155</v>
      </c>
      <c r="D86" s="245" t="s">
        <v>113</v>
      </c>
      <c r="E86" s="226"/>
      <c r="F86" s="182">
        <v>1.84</v>
      </c>
      <c r="G86" s="183"/>
      <c r="H86" s="118">
        <v>5.67</v>
      </c>
      <c r="I86" s="184">
        <v>9.84</v>
      </c>
      <c r="J86" s="118">
        <v>102.6</v>
      </c>
      <c r="K86" s="118">
        <v>7.3999999999999996E-2</v>
      </c>
      <c r="L86" s="118">
        <v>6.74</v>
      </c>
      <c r="M86" s="184">
        <v>8.0000000000000002E-3</v>
      </c>
      <c r="N86" s="118">
        <v>1.88</v>
      </c>
      <c r="O86" s="184">
        <v>30.2</v>
      </c>
      <c r="P86" s="118">
        <v>50.34</v>
      </c>
      <c r="Q86" s="184">
        <v>19.82</v>
      </c>
      <c r="R86" s="118">
        <v>0.75</v>
      </c>
      <c r="S86" s="100" t="s">
        <v>150</v>
      </c>
      <c r="T86" s="199"/>
      <c r="U86" s="118">
        <v>2.2999999999999998</v>
      </c>
      <c r="V86" s="200"/>
      <c r="W86" s="183">
        <v>7.09</v>
      </c>
      <c r="X86" s="118">
        <v>12.28</v>
      </c>
      <c r="Y86" s="184">
        <v>128.25</v>
      </c>
      <c r="Z86" s="118">
        <v>9.1999999999999998E-2</v>
      </c>
      <c r="AA86" s="184">
        <v>8.42</v>
      </c>
      <c r="AB86" s="118">
        <v>0.01</v>
      </c>
      <c r="AC86" s="184">
        <v>2.35</v>
      </c>
      <c r="AD86" s="118">
        <v>37.72</v>
      </c>
      <c r="AE86" s="184">
        <v>62.92</v>
      </c>
      <c r="AF86" s="118">
        <v>24.97</v>
      </c>
      <c r="AG86" s="201">
        <v>0.93</v>
      </c>
    </row>
    <row r="87" spans="1:33" ht="30.75" customHeight="1" thickBot="1" x14ac:dyDescent="0.25">
      <c r="A87" s="251" t="s">
        <v>169</v>
      </c>
      <c r="B87" s="234" t="s">
        <v>178</v>
      </c>
      <c r="C87" s="232" t="s">
        <v>139</v>
      </c>
      <c r="D87" s="158">
        <v>90</v>
      </c>
      <c r="E87" s="114"/>
      <c r="F87" s="115">
        <v>8.39</v>
      </c>
      <c r="G87" s="95"/>
      <c r="H87" s="96">
        <v>8.59</v>
      </c>
      <c r="I87" s="96">
        <v>6.3</v>
      </c>
      <c r="J87" s="96">
        <v>136.5</v>
      </c>
      <c r="K87" s="98">
        <v>0.03</v>
      </c>
      <c r="L87" s="96">
        <v>20.79</v>
      </c>
      <c r="M87" s="96">
        <v>1.7999999999999999E-2</v>
      </c>
      <c r="N87" s="96">
        <v>0.24</v>
      </c>
      <c r="O87" s="96">
        <v>24.8</v>
      </c>
      <c r="P87" s="96">
        <v>73.3</v>
      </c>
      <c r="Q87" s="96">
        <v>19.25</v>
      </c>
      <c r="R87" s="96">
        <v>1.0900000000000001</v>
      </c>
      <c r="S87" s="113">
        <v>100</v>
      </c>
      <c r="T87" s="253"/>
      <c r="U87" s="96">
        <v>9.3000000000000007</v>
      </c>
      <c r="V87" s="98"/>
      <c r="W87" s="96">
        <v>9.5399999999999991</v>
      </c>
      <c r="X87" s="96">
        <v>7</v>
      </c>
      <c r="Y87" s="96">
        <v>151.6</v>
      </c>
      <c r="Z87" s="96">
        <v>0.03</v>
      </c>
      <c r="AA87" s="96">
        <v>23.1</v>
      </c>
      <c r="AB87" s="96">
        <v>0.02</v>
      </c>
      <c r="AC87" s="96">
        <v>0.26</v>
      </c>
      <c r="AD87" s="96">
        <v>27.5</v>
      </c>
      <c r="AE87" s="96">
        <v>81.400000000000006</v>
      </c>
      <c r="AF87" s="96">
        <v>21.38</v>
      </c>
      <c r="AG87" s="96">
        <v>1.21</v>
      </c>
    </row>
    <row r="88" spans="1:33" ht="38.25" thickBot="1" x14ac:dyDescent="0.25">
      <c r="A88" s="101" t="s">
        <v>157</v>
      </c>
      <c r="B88" s="240" t="s">
        <v>179</v>
      </c>
      <c r="C88" s="75" t="s">
        <v>127</v>
      </c>
      <c r="D88" s="186">
        <v>150</v>
      </c>
      <c r="E88" s="120"/>
      <c r="F88" s="121">
        <v>5.5</v>
      </c>
      <c r="G88" s="122"/>
      <c r="H88" s="123">
        <v>5.8</v>
      </c>
      <c r="I88" s="124">
        <v>30.5</v>
      </c>
      <c r="J88" s="123">
        <v>195.7</v>
      </c>
      <c r="K88" s="123">
        <v>0.05</v>
      </c>
      <c r="L88" s="123">
        <v>0</v>
      </c>
      <c r="M88" s="124">
        <v>28.6</v>
      </c>
      <c r="N88" s="123">
        <v>0.8</v>
      </c>
      <c r="O88" s="124">
        <v>12.1</v>
      </c>
      <c r="P88" s="123">
        <v>37.6</v>
      </c>
      <c r="Q88" s="124">
        <v>8.1</v>
      </c>
      <c r="R88" s="123">
        <v>0.8</v>
      </c>
      <c r="S88" s="252">
        <v>180</v>
      </c>
      <c r="T88" s="134"/>
      <c r="U88" s="198">
        <v>6.5</v>
      </c>
      <c r="V88" s="122"/>
      <c r="W88" s="123">
        <v>7</v>
      </c>
      <c r="X88" s="124">
        <v>36.5</v>
      </c>
      <c r="Y88" s="123">
        <v>234.8</v>
      </c>
      <c r="Z88" s="123">
        <v>34.299999999999997</v>
      </c>
      <c r="AA88" s="128">
        <v>0</v>
      </c>
      <c r="AB88" s="124">
        <v>7.0000000000000007E-2</v>
      </c>
      <c r="AC88" s="123">
        <v>1</v>
      </c>
      <c r="AD88" s="124">
        <v>14.6</v>
      </c>
      <c r="AE88" s="123">
        <v>45.1</v>
      </c>
      <c r="AF88" s="124">
        <v>9.8000000000000007</v>
      </c>
      <c r="AG88" s="123">
        <v>1</v>
      </c>
    </row>
    <row r="89" spans="1:33" ht="38.25" thickBot="1" x14ac:dyDescent="0.25">
      <c r="A89" s="117" t="s">
        <v>157</v>
      </c>
      <c r="B89" s="223" t="s">
        <v>180</v>
      </c>
      <c r="C89" s="79" t="s">
        <v>154</v>
      </c>
      <c r="D89" s="158">
        <v>30</v>
      </c>
      <c r="E89" s="134"/>
      <c r="F89" s="135">
        <v>0.52</v>
      </c>
      <c r="G89" s="95"/>
      <c r="H89" s="96">
        <v>1.5</v>
      </c>
      <c r="I89" s="98">
        <v>2.1</v>
      </c>
      <c r="J89" s="96">
        <v>24.03</v>
      </c>
      <c r="K89" s="96">
        <v>7.0000000000000001E-3</v>
      </c>
      <c r="L89" s="96">
        <v>0.4</v>
      </c>
      <c r="M89" s="98">
        <v>10.14</v>
      </c>
      <c r="N89" s="96">
        <v>0.08</v>
      </c>
      <c r="O89" s="98">
        <v>8.6999999999999993</v>
      </c>
      <c r="P89" s="96">
        <v>8.6999999999999993</v>
      </c>
      <c r="Q89" s="98">
        <v>2.8</v>
      </c>
      <c r="R89" s="96">
        <v>0.11</v>
      </c>
      <c r="S89" s="113">
        <v>40</v>
      </c>
      <c r="T89" s="134"/>
      <c r="U89" s="135">
        <v>0.69</v>
      </c>
      <c r="V89" s="95"/>
      <c r="W89" s="96">
        <v>2</v>
      </c>
      <c r="X89" s="98">
        <v>2.8</v>
      </c>
      <c r="Y89" s="96">
        <v>32.04</v>
      </c>
      <c r="Z89" s="96">
        <v>8.9999999999999993E-3</v>
      </c>
      <c r="AA89" s="96">
        <v>0.5</v>
      </c>
      <c r="AB89" s="98">
        <v>13.52</v>
      </c>
      <c r="AC89" s="96">
        <v>0.1</v>
      </c>
      <c r="AD89" s="98">
        <v>11.6</v>
      </c>
      <c r="AE89" s="96">
        <v>11.6</v>
      </c>
      <c r="AF89" s="98">
        <v>3.7</v>
      </c>
      <c r="AG89" s="96">
        <v>0.14000000000000001</v>
      </c>
    </row>
    <row r="90" spans="1:33" ht="39" customHeight="1" thickBot="1" x14ac:dyDescent="0.25">
      <c r="A90" s="117" t="s">
        <v>157</v>
      </c>
      <c r="B90" s="223" t="s">
        <v>181</v>
      </c>
      <c r="C90" s="79" t="s">
        <v>135</v>
      </c>
      <c r="D90" s="158">
        <v>200</v>
      </c>
      <c r="E90" s="134"/>
      <c r="F90" s="135">
        <v>1</v>
      </c>
      <c r="G90" s="95"/>
      <c r="H90" s="96">
        <v>0</v>
      </c>
      <c r="I90" s="98">
        <v>20.2</v>
      </c>
      <c r="J90" s="96">
        <v>84.8</v>
      </c>
      <c r="K90" s="96">
        <v>0.02</v>
      </c>
      <c r="L90" s="96">
        <v>4</v>
      </c>
      <c r="M90" s="98">
        <v>0</v>
      </c>
      <c r="N90" s="96">
        <v>0.2</v>
      </c>
      <c r="O90" s="98">
        <v>14</v>
      </c>
      <c r="P90" s="96">
        <v>14</v>
      </c>
      <c r="Q90" s="98">
        <v>8</v>
      </c>
      <c r="R90" s="96">
        <v>2.8</v>
      </c>
      <c r="S90" s="113">
        <v>200</v>
      </c>
      <c r="T90" s="134"/>
      <c r="U90" s="135">
        <v>1</v>
      </c>
      <c r="V90" s="95"/>
      <c r="W90" s="96">
        <v>0</v>
      </c>
      <c r="X90" s="98">
        <v>20.2</v>
      </c>
      <c r="Y90" s="96">
        <v>84.8</v>
      </c>
      <c r="Z90" s="96">
        <v>0.02</v>
      </c>
      <c r="AA90" s="96">
        <v>4</v>
      </c>
      <c r="AB90" s="98">
        <v>0</v>
      </c>
      <c r="AC90" s="96">
        <v>0.2</v>
      </c>
      <c r="AD90" s="98">
        <v>14</v>
      </c>
      <c r="AE90" s="96">
        <v>14</v>
      </c>
      <c r="AF90" s="98">
        <v>8</v>
      </c>
      <c r="AG90" s="96">
        <v>2.8</v>
      </c>
    </row>
    <row r="91" spans="1:33" ht="38.25" thickBot="1" x14ac:dyDescent="0.25">
      <c r="A91" s="117" t="s">
        <v>111</v>
      </c>
      <c r="B91" s="223"/>
      <c r="C91" s="79" t="s">
        <v>208</v>
      </c>
      <c r="D91" s="158">
        <v>28</v>
      </c>
      <c r="E91" s="134"/>
      <c r="F91" s="135">
        <v>2.38</v>
      </c>
      <c r="G91" s="95"/>
      <c r="H91" s="96">
        <v>3.16</v>
      </c>
      <c r="I91" s="98">
        <v>19.510000000000002</v>
      </c>
      <c r="J91" s="96">
        <v>116</v>
      </c>
      <c r="K91" s="96">
        <v>0</v>
      </c>
      <c r="L91" s="96">
        <v>0.36</v>
      </c>
      <c r="M91" s="98">
        <v>0.03</v>
      </c>
      <c r="N91" s="96">
        <v>18.2</v>
      </c>
      <c r="O91" s="98">
        <v>11.5</v>
      </c>
      <c r="P91" s="96">
        <v>4.2</v>
      </c>
      <c r="Q91" s="98">
        <v>24.4</v>
      </c>
      <c r="R91" s="96">
        <v>0.3</v>
      </c>
      <c r="S91" s="113">
        <v>28</v>
      </c>
      <c r="T91" s="134"/>
      <c r="U91" s="135">
        <v>2.38</v>
      </c>
      <c r="V91" s="95"/>
      <c r="W91" s="96">
        <v>3.16</v>
      </c>
      <c r="X91" s="98">
        <v>19.510000000000002</v>
      </c>
      <c r="Y91" s="96">
        <v>116</v>
      </c>
      <c r="Z91" s="96">
        <v>0</v>
      </c>
      <c r="AA91" s="96">
        <v>0.36</v>
      </c>
      <c r="AB91" s="98">
        <v>0.03</v>
      </c>
      <c r="AC91" s="96">
        <v>18.2</v>
      </c>
      <c r="AD91" s="98">
        <v>11.5</v>
      </c>
      <c r="AE91" s="96">
        <v>4.2</v>
      </c>
      <c r="AF91" s="98">
        <v>24.4</v>
      </c>
      <c r="AG91" s="96">
        <v>0.3</v>
      </c>
    </row>
    <row r="92" spans="1:33" ht="38.25" thickBot="1" x14ac:dyDescent="0.25">
      <c r="A92" s="117" t="s">
        <v>111</v>
      </c>
      <c r="B92" s="223" t="s">
        <v>125</v>
      </c>
      <c r="C92" s="232" t="s">
        <v>210</v>
      </c>
      <c r="D92" s="158">
        <v>40</v>
      </c>
      <c r="E92" s="134"/>
      <c r="F92" s="97">
        <v>3.15</v>
      </c>
      <c r="G92" s="95"/>
      <c r="H92" s="96">
        <v>0.4</v>
      </c>
      <c r="I92" s="98">
        <v>19.3</v>
      </c>
      <c r="J92" s="96">
        <v>93.5</v>
      </c>
      <c r="K92" s="96">
        <v>0.05</v>
      </c>
      <c r="L92" s="96">
        <v>0</v>
      </c>
      <c r="M92" s="98">
        <v>0</v>
      </c>
      <c r="N92" s="96">
        <v>0.53</v>
      </c>
      <c r="O92" s="98">
        <v>9.3000000000000007</v>
      </c>
      <c r="P92" s="96">
        <v>34.799999999999997</v>
      </c>
      <c r="Q92" s="98">
        <v>13.2</v>
      </c>
      <c r="R92" s="96">
        <v>0.45</v>
      </c>
      <c r="S92" s="266">
        <v>50</v>
      </c>
      <c r="T92" s="134"/>
      <c r="U92" s="277">
        <v>3.94</v>
      </c>
      <c r="V92" s="98"/>
      <c r="W92" s="98">
        <v>0.5</v>
      </c>
      <c r="X92" s="98">
        <v>24.14</v>
      </c>
      <c r="Y92" s="98">
        <v>116.9</v>
      </c>
      <c r="Z92" s="96">
        <v>0.06</v>
      </c>
      <c r="AA92" s="98">
        <v>0</v>
      </c>
      <c r="AB92" s="98">
        <v>0</v>
      </c>
      <c r="AC92" s="98">
        <v>0.66</v>
      </c>
      <c r="AD92" s="98">
        <v>11.6</v>
      </c>
      <c r="AE92" s="98">
        <v>43.5</v>
      </c>
      <c r="AF92" s="98">
        <v>16.5</v>
      </c>
      <c r="AG92" s="99">
        <v>0.56000000000000005</v>
      </c>
    </row>
    <row r="93" spans="1:33" ht="38.25" thickBot="1" x14ac:dyDescent="0.25">
      <c r="A93" s="104" t="s">
        <v>111</v>
      </c>
      <c r="B93" s="223" t="s">
        <v>125</v>
      </c>
      <c r="C93" s="232" t="s">
        <v>211</v>
      </c>
      <c r="D93" s="158">
        <v>30</v>
      </c>
      <c r="E93" s="163"/>
      <c r="F93" s="164">
        <v>1.7</v>
      </c>
      <c r="G93" s="165"/>
      <c r="H93" s="129">
        <v>0.34</v>
      </c>
      <c r="I93" s="131">
        <v>14.8</v>
      </c>
      <c r="J93" s="129">
        <v>69</v>
      </c>
      <c r="K93" s="129">
        <v>0.03</v>
      </c>
      <c r="L93" s="129">
        <v>0</v>
      </c>
      <c r="M93" s="131">
        <v>0</v>
      </c>
      <c r="N93" s="129">
        <v>0.28000000000000003</v>
      </c>
      <c r="O93" s="131">
        <v>7</v>
      </c>
      <c r="P93" s="129">
        <v>31.8</v>
      </c>
      <c r="Q93" s="131">
        <v>7.5</v>
      </c>
      <c r="R93" s="129">
        <v>0.94</v>
      </c>
      <c r="S93" s="166">
        <v>50</v>
      </c>
      <c r="T93" s="167"/>
      <c r="U93" s="129">
        <v>2.8</v>
      </c>
      <c r="V93" s="168"/>
      <c r="W93" s="165">
        <v>0.56000000000000005</v>
      </c>
      <c r="X93" s="129">
        <v>24.7</v>
      </c>
      <c r="Y93" s="131">
        <v>114</v>
      </c>
      <c r="Z93" s="129">
        <v>0.05</v>
      </c>
      <c r="AA93" s="131">
        <v>0</v>
      </c>
      <c r="AB93" s="129">
        <v>0</v>
      </c>
      <c r="AC93" s="131">
        <v>0.46</v>
      </c>
      <c r="AD93" s="129">
        <v>11.5</v>
      </c>
      <c r="AE93" s="131">
        <v>53</v>
      </c>
      <c r="AF93" s="129">
        <v>12.5</v>
      </c>
      <c r="AG93" s="132">
        <v>1.56</v>
      </c>
    </row>
    <row r="94" spans="1:33" ht="26.25" customHeight="1" thickBot="1" x14ac:dyDescent="0.35">
      <c r="A94" s="144"/>
      <c r="B94" s="96"/>
      <c r="C94" s="77"/>
      <c r="D94" s="243">
        <v>776</v>
      </c>
      <c r="E94" s="114"/>
      <c r="F94" s="170">
        <f>SUM(F86:F93)</f>
        <v>24.479999999999997</v>
      </c>
      <c r="G94" s="171"/>
      <c r="H94" s="172">
        <f t="shared" ref="H94:R94" si="12">SUM(H86:H93)</f>
        <v>25.459999999999997</v>
      </c>
      <c r="I94" s="195">
        <f t="shared" si="12"/>
        <v>122.55</v>
      </c>
      <c r="J94" s="172">
        <f t="shared" si="12"/>
        <v>822.12999999999988</v>
      </c>
      <c r="K94" s="172">
        <f t="shared" si="12"/>
        <v>0.26100000000000001</v>
      </c>
      <c r="L94" s="172">
        <f t="shared" si="12"/>
        <v>32.29</v>
      </c>
      <c r="M94" s="195">
        <f t="shared" si="12"/>
        <v>38.796000000000006</v>
      </c>
      <c r="N94" s="172">
        <f t="shared" si="12"/>
        <v>22.21</v>
      </c>
      <c r="O94" s="195">
        <f t="shared" si="12"/>
        <v>117.6</v>
      </c>
      <c r="P94" s="172">
        <f t="shared" si="12"/>
        <v>254.74</v>
      </c>
      <c r="Q94" s="195">
        <f t="shared" si="12"/>
        <v>103.07000000000001</v>
      </c>
      <c r="R94" s="172">
        <f t="shared" si="12"/>
        <v>7.24</v>
      </c>
      <c r="S94" s="173">
        <v>908</v>
      </c>
      <c r="T94" s="171"/>
      <c r="U94" s="172">
        <f>SUM(U86:U93)</f>
        <v>28.910000000000004</v>
      </c>
      <c r="V94" s="174"/>
      <c r="W94" s="171">
        <f t="shared" ref="W94:AG94" si="13">SUM(W86:W93)</f>
        <v>29.849999999999998</v>
      </c>
      <c r="X94" s="172">
        <f t="shared" si="13"/>
        <v>147.13</v>
      </c>
      <c r="Y94" s="195">
        <f t="shared" si="13"/>
        <v>978.39</v>
      </c>
      <c r="Z94" s="172">
        <f t="shared" si="13"/>
        <v>34.561</v>
      </c>
      <c r="AA94" s="195">
        <f t="shared" si="13"/>
        <v>36.380000000000003</v>
      </c>
      <c r="AB94" s="172">
        <f t="shared" si="13"/>
        <v>13.649999999999999</v>
      </c>
      <c r="AC94" s="195">
        <f t="shared" si="13"/>
        <v>23.23</v>
      </c>
      <c r="AD94" s="172">
        <f t="shared" si="13"/>
        <v>140.01999999999998</v>
      </c>
      <c r="AE94" s="195">
        <f t="shared" si="13"/>
        <v>315.71999999999997</v>
      </c>
      <c r="AF94" s="172">
        <f t="shared" si="13"/>
        <v>121.25</v>
      </c>
      <c r="AG94" s="196">
        <f t="shared" si="13"/>
        <v>8.5</v>
      </c>
    </row>
    <row r="95" spans="1:33" ht="19.5" thickBot="1" x14ac:dyDescent="0.25">
      <c r="A95" s="315" t="s">
        <v>1</v>
      </c>
      <c r="B95" s="318" t="s">
        <v>2</v>
      </c>
      <c r="C95" s="292" t="s">
        <v>3</v>
      </c>
      <c r="D95" s="305" t="s">
        <v>4</v>
      </c>
      <c r="E95" s="292" t="s">
        <v>5</v>
      </c>
      <c r="F95" s="288" t="s">
        <v>6</v>
      </c>
      <c r="G95" s="289"/>
      <c r="H95" s="289"/>
      <c r="I95" s="290"/>
      <c r="J95" s="292" t="s">
        <v>7</v>
      </c>
      <c r="K95" s="282" t="s">
        <v>8</v>
      </c>
      <c r="L95" s="283"/>
      <c r="M95" s="283"/>
      <c r="N95" s="298"/>
      <c r="O95" s="282" t="s">
        <v>9</v>
      </c>
      <c r="P95" s="283"/>
      <c r="Q95" s="283"/>
      <c r="R95" s="284"/>
      <c r="S95" s="305" t="s">
        <v>4</v>
      </c>
      <c r="T95" s="292" t="s">
        <v>5</v>
      </c>
      <c r="U95" s="288" t="s">
        <v>6</v>
      </c>
      <c r="V95" s="289"/>
      <c r="W95" s="289"/>
      <c r="X95" s="290"/>
      <c r="Y95" s="292" t="s">
        <v>7</v>
      </c>
      <c r="Z95" s="282" t="s">
        <v>10</v>
      </c>
      <c r="AA95" s="283"/>
      <c r="AB95" s="283"/>
      <c r="AC95" s="298"/>
      <c r="AD95" s="282" t="s">
        <v>9</v>
      </c>
      <c r="AE95" s="283"/>
      <c r="AF95" s="283"/>
      <c r="AG95" s="284"/>
    </row>
    <row r="96" spans="1:33" ht="19.5" thickBot="1" x14ac:dyDescent="0.35">
      <c r="A96" s="316"/>
      <c r="B96" s="319"/>
      <c r="C96" s="293"/>
      <c r="D96" s="306"/>
      <c r="E96" s="293"/>
      <c r="F96" s="300" t="s">
        <v>11</v>
      </c>
      <c r="G96" s="202"/>
      <c r="H96" s="302" t="s">
        <v>12</v>
      </c>
      <c r="I96" s="302" t="s">
        <v>13</v>
      </c>
      <c r="J96" s="293"/>
      <c r="K96" s="285"/>
      <c r="L96" s="286"/>
      <c r="M96" s="286"/>
      <c r="N96" s="299"/>
      <c r="O96" s="285"/>
      <c r="P96" s="286"/>
      <c r="Q96" s="286"/>
      <c r="R96" s="287"/>
      <c r="S96" s="306"/>
      <c r="T96" s="293"/>
      <c r="U96" s="300" t="s">
        <v>11</v>
      </c>
      <c r="V96" s="202"/>
      <c r="W96" s="302" t="s">
        <v>12</v>
      </c>
      <c r="X96" s="302" t="s">
        <v>13</v>
      </c>
      <c r="Y96" s="293"/>
      <c r="Z96" s="285"/>
      <c r="AA96" s="286"/>
      <c r="AB96" s="286"/>
      <c r="AC96" s="299"/>
      <c r="AD96" s="285"/>
      <c r="AE96" s="286"/>
      <c r="AF96" s="286"/>
      <c r="AG96" s="287"/>
    </row>
    <row r="97" spans="1:33" ht="41.25" customHeight="1" thickBot="1" x14ac:dyDescent="0.25">
      <c r="A97" s="317"/>
      <c r="B97" s="320"/>
      <c r="C97" s="294"/>
      <c r="D97" s="307"/>
      <c r="E97" s="294"/>
      <c r="F97" s="301"/>
      <c r="G97" s="89" t="s">
        <v>14</v>
      </c>
      <c r="H97" s="303"/>
      <c r="I97" s="303"/>
      <c r="J97" s="294"/>
      <c r="K97" s="104" t="s">
        <v>117</v>
      </c>
      <c r="L97" s="86" t="s">
        <v>21</v>
      </c>
      <c r="M97" s="86" t="s">
        <v>36</v>
      </c>
      <c r="N97" s="86" t="s">
        <v>22</v>
      </c>
      <c r="O97" s="86" t="s">
        <v>15</v>
      </c>
      <c r="P97" s="86" t="s">
        <v>23</v>
      </c>
      <c r="Q97" s="86" t="s">
        <v>24</v>
      </c>
      <c r="R97" s="86" t="s">
        <v>16</v>
      </c>
      <c r="S97" s="307"/>
      <c r="T97" s="294"/>
      <c r="U97" s="301"/>
      <c r="V97" s="89" t="s">
        <v>14</v>
      </c>
      <c r="W97" s="303"/>
      <c r="X97" s="303"/>
      <c r="Y97" s="294"/>
      <c r="Z97" s="104" t="s">
        <v>117</v>
      </c>
      <c r="AA97" s="86" t="s">
        <v>21</v>
      </c>
      <c r="AB97" s="86" t="s">
        <v>36</v>
      </c>
      <c r="AC97" s="86" t="s">
        <v>22</v>
      </c>
      <c r="AD97" s="86" t="s">
        <v>15</v>
      </c>
      <c r="AE97" s="86" t="s">
        <v>23</v>
      </c>
      <c r="AF97" s="86" t="s">
        <v>24</v>
      </c>
      <c r="AG97" s="86" t="s">
        <v>16</v>
      </c>
    </row>
    <row r="98" spans="1:33" ht="16.5" thickBot="1" x14ac:dyDescent="0.3">
      <c r="A98" s="323"/>
      <c r="B98" s="324"/>
      <c r="C98" s="325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1"/>
      <c r="S98" s="59"/>
      <c r="T98" s="59"/>
      <c r="U98" s="59"/>
      <c r="V98" s="59"/>
      <c r="W98" s="59"/>
      <c r="X98" s="59"/>
      <c r="Y98" s="16" t="s">
        <v>33</v>
      </c>
      <c r="Z98" s="59"/>
      <c r="AA98" s="59"/>
      <c r="AB98" s="59"/>
      <c r="AC98" s="59"/>
      <c r="AD98" s="59"/>
      <c r="AE98" s="59"/>
      <c r="AF98" s="59"/>
      <c r="AG98" s="59"/>
    </row>
    <row r="99" spans="1:33" ht="2.25" customHeight="1" thickBot="1" x14ac:dyDescent="0.25">
      <c r="A99" s="326"/>
      <c r="B99" s="327"/>
      <c r="C99" s="328"/>
      <c r="D99" s="48"/>
      <c r="E99" s="48"/>
      <c r="F99" s="48"/>
      <c r="G99" s="48"/>
      <c r="H99" s="48"/>
      <c r="I99" s="48"/>
      <c r="J99" s="48" t="s">
        <v>18</v>
      </c>
      <c r="K99" s="48"/>
      <c r="L99" s="48"/>
      <c r="M99" s="48"/>
      <c r="N99" s="48"/>
      <c r="O99" s="48"/>
      <c r="P99" s="48"/>
      <c r="Q99" s="48"/>
      <c r="R99" s="52"/>
      <c r="S99" s="63"/>
      <c r="T99" s="41"/>
      <c r="U99" s="41"/>
      <c r="V99" s="41"/>
      <c r="W99" s="41"/>
      <c r="X99" s="41"/>
      <c r="Y99" s="17" t="s">
        <v>18</v>
      </c>
      <c r="Z99" s="41"/>
      <c r="AA99" s="41"/>
      <c r="AB99" s="41"/>
      <c r="AC99" s="41"/>
      <c r="AD99" s="41"/>
      <c r="AE99" s="41"/>
      <c r="AF99" s="41"/>
      <c r="AG99" s="41"/>
    </row>
    <row r="100" spans="1:33" ht="23.25" customHeight="1" thickBot="1" x14ac:dyDescent="0.35">
      <c r="A100" s="88"/>
      <c r="B100" s="107"/>
      <c r="C100" s="74"/>
      <c r="D100" s="190" t="s">
        <v>29</v>
      </c>
      <c r="E100" s="74"/>
      <c r="F100" s="74"/>
      <c r="G100" s="74"/>
      <c r="H100" s="74"/>
      <c r="I100" s="74"/>
      <c r="J100" s="178" t="s">
        <v>29</v>
      </c>
      <c r="K100" s="74"/>
      <c r="L100" s="74"/>
      <c r="M100" s="74"/>
      <c r="N100" s="74"/>
      <c r="O100" s="74"/>
      <c r="P100" s="74"/>
      <c r="Q100" s="74"/>
      <c r="R100" s="155"/>
      <c r="S100" s="111"/>
      <c r="T100" s="112"/>
      <c r="U100" s="112"/>
      <c r="V100" s="112"/>
      <c r="W100" s="112"/>
      <c r="X100" s="112"/>
      <c r="Y100" s="178" t="s">
        <v>29</v>
      </c>
      <c r="Z100" s="112"/>
      <c r="AA100" s="112"/>
      <c r="AB100" s="112"/>
      <c r="AC100" s="112"/>
      <c r="AD100" s="112"/>
      <c r="AE100" s="112"/>
      <c r="AF100" s="112"/>
      <c r="AG100" s="112"/>
    </row>
    <row r="101" spans="1:33" ht="48" customHeight="1" thickBot="1" x14ac:dyDescent="0.25">
      <c r="A101" s="104" t="s">
        <v>157</v>
      </c>
      <c r="B101" s="242" t="s">
        <v>183</v>
      </c>
      <c r="C101" s="79" t="s">
        <v>119</v>
      </c>
      <c r="D101" s="158" t="s">
        <v>120</v>
      </c>
      <c r="E101" s="114"/>
      <c r="F101" s="115">
        <v>1.7</v>
      </c>
      <c r="G101" s="95"/>
      <c r="H101" s="96">
        <v>5.96</v>
      </c>
      <c r="I101" s="98">
        <v>6.6</v>
      </c>
      <c r="J101" s="96">
        <v>92.8</v>
      </c>
      <c r="K101" s="96">
        <v>0.05</v>
      </c>
      <c r="L101" s="96">
        <v>12.7</v>
      </c>
      <c r="M101" s="98">
        <v>0.01</v>
      </c>
      <c r="N101" s="96">
        <v>1.9</v>
      </c>
      <c r="O101" s="98">
        <v>48</v>
      </c>
      <c r="P101" s="96">
        <v>45.4</v>
      </c>
      <c r="Q101" s="98">
        <v>18.5</v>
      </c>
      <c r="R101" s="96">
        <v>0.67</v>
      </c>
      <c r="S101" s="94" t="s">
        <v>150</v>
      </c>
      <c r="T101" s="116"/>
      <c r="U101" s="96">
        <v>2.1</v>
      </c>
      <c r="V101" s="97"/>
      <c r="W101" s="95">
        <v>7</v>
      </c>
      <c r="X101" s="96">
        <v>8.3000000000000007</v>
      </c>
      <c r="Y101" s="98">
        <v>110.8</v>
      </c>
      <c r="Z101" s="96">
        <v>0.06</v>
      </c>
      <c r="AA101" s="98">
        <v>15.8</v>
      </c>
      <c r="AB101" s="96">
        <v>0.01</v>
      </c>
      <c r="AC101" s="98">
        <v>2.4</v>
      </c>
      <c r="AD101" s="96">
        <v>57.9</v>
      </c>
      <c r="AE101" s="98">
        <v>55.2</v>
      </c>
      <c r="AF101" s="96">
        <v>22.9</v>
      </c>
      <c r="AG101" s="99">
        <v>0.83</v>
      </c>
    </row>
    <row r="102" spans="1:33" ht="40.5" customHeight="1" thickBot="1" x14ac:dyDescent="0.25">
      <c r="A102" s="104" t="s">
        <v>158</v>
      </c>
      <c r="B102" s="229" t="s">
        <v>184</v>
      </c>
      <c r="C102" s="212" t="s">
        <v>140</v>
      </c>
      <c r="D102" s="186" t="s">
        <v>141</v>
      </c>
      <c r="E102" s="120"/>
      <c r="F102" s="121">
        <v>28.4</v>
      </c>
      <c r="G102" s="122"/>
      <c r="H102" s="123">
        <v>20.3</v>
      </c>
      <c r="I102" s="124">
        <v>45.4</v>
      </c>
      <c r="J102" s="123">
        <v>484</v>
      </c>
      <c r="K102" s="123">
        <v>0.12</v>
      </c>
      <c r="L102" s="123">
        <v>1.1000000000000001</v>
      </c>
      <c r="M102" s="124">
        <v>10.1</v>
      </c>
      <c r="N102" s="123">
        <v>0.04</v>
      </c>
      <c r="O102" s="124">
        <v>307.8</v>
      </c>
      <c r="P102" s="123">
        <v>393</v>
      </c>
      <c r="Q102" s="124">
        <v>54.6</v>
      </c>
      <c r="R102" s="123">
        <v>1.18</v>
      </c>
      <c r="S102" s="125" t="s">
        <v>153</v>
      </c>
      <c r="T102" s="126"/>
      <c r="U102" s="123">
        <v>35.299999999999997</v>
      </c>
      <c r="V102" s="127"/>
      <c r="W102" s="122">
        <v>25</v>
      </c>
      <c r="X102" s="123">
        <v>61.1</v>
      </c>
      <c r="Y102" s="124">
        <v>615.5</v>
      </c>
      <c r="Z102" s="123">
        <v>0.16</v>
      </c>
      <c r="AA102" s="124">
        <v>1.51</v>
      </c>
      <c r="AB102" s="123">
        <v>15.1</v>
      </c>
      <c r="AC102" s="124">
        <v>0.06</v>
      </c>
      <c r="AD102" s="123">
        <v>425.2</v>
      </c>
      <c r="AE102" s="124">
        <v>528.4</v>
      </c>
      <c r="AF102" s="123">
        <v>73</v>
      </c>
      <c r="AG102" s="128">
        <v>1.55</v>
      </c>
    </row>
    <row r="103" spans="1:33" ht="21" customHeight="1" thickBot="1" x14ac:dyDescent="0.25">
      <c r="A103" s="84" t="s">
        <v>158</v>
      </c>
      <c r="B103" s="223" t="s">
        <v>185</v>
      </c>
      <c r="C103" s="71" t="s">
        <v>142</v>
      </c>
      <c r="D103" s="130">
        <v>200</v>
      </c>
      <c r="E103" s="76"/>
      <c r="F103" s="131">
        <v>2.7</v>
      </c>
      <c r="G103" s="131"/>
      <c r="H103" s="129">
        <v>2.8</v>
      </c>
      <c r="I103" s="131">
        <v>22.4</v>
      </c>
      <c r="J103" s="129">
        <v>153</v>
      </c>
      <c r="K103" s="129">
        <v>0.02</v>
      </c>
      <c r="L103" s="132">
        <v>0.65</v>
      </c>
      <c r="M103" s="131">
        <v>0.02</v>
      </c>
      <c r="N103" s="129">
        <v>0</v>
      </c>
      <c r="O103" s="131">
        <v>64.400000000000006</v>
      </c>
      <c r="P103" s="129">
        <v>55</v>
      </c>
      <c r="Q103" s="131">
        <v>7</v>
      </c>
      <c r="R103" s="129">
        <v>0.33</v>
      </c>
      <c r="S103" s="133">
        <v>200</v>
      </c>
      <c r="T103" s="76"/>
      <c r="U103" s="129">
        <v>2.7</v>
      </c>
      <c r="V103" s="131"/>
      <c r="W103" s="131">
        <v>2.8</v>
      </c>
      <c r="X103" s="129">
        <v>22.4</v>
      </c>
      <c r="Y103" s="131">
        <v>153</v>
      </c>
      <c r="Z103" s="129">
        <v>0.02</v>
      </c>
      <c r="AA103" s="131">
        <v>0.65</v>
      </c>
      <c r="AB103" s="129">
        <v>0.02</v>
      </c>
      <c r="AC103" s="131">
        <v>0</v>
      </c>
      <c r="AD103" s="129">
        <v>64.400000000000006</v>
      </c>
      <c r="AE103" s="129">
        <v>55</v>
      </c>
      <c r="AF103" s="132">
        <v>7</v>
      </c>
      <c r="AG103" s="132">
        <v>0.33</v>
      </c>
    </row>
    <row r="104" spans="1:33" ht="35.25" customHeight="1" thickBot="1" x14ac:dyDescent="0.25">
      <c r="A104" s="117" t="s">
        <v>111</v>
      </c>
      <c r="B104" s="223"/>
      <c r="C104" s="79" t="s">
        <v>209</v>
      </c>
      <c r="D104" s="158">
        <v>50</v>
      </c>
      <c r="E104" s="134"/>
      <c r="F104" s="135">
        <v>4.25</v>
      </c>
      <c r="G104" s="95"/>
      <c r="H104" s="96">
        <v>5.65</v>
      </c>
      <c r="I104" s="98">
        <v>34.85</v>
      </c>
      <c r="J104" s="96">
        <v>207.2</v>
      </c>
      <c r="K104" s="96">
        <v>0.05</v>
      </c>
      <c r="L104" s="96">
        <v>0</v>
      </c>
      <c r="M104" s="98">
        <v>32.5</v>
      </c>
      <c r="N104" s="96">
        <v>0.65</v>
      </c>
      <c r="O104" s="98">
        <v>20.5</v>
      </c>
      <c r="P104" s="96">
        <v>7.5</v>
      </c>
      <c r="Q104" s="98">
        <v>43.5</v>
      </c>
      <c r="R104" s="96">
        <v>0.5</v>
      </c>
      <c r="S104" s="113">
        <v>50</v>
      </c>
      <c r="T104" s="134"/>
      <c r="U104" s="135">
        <v>4.25</v>
      </c>
      <c r="V104" s="95"/>
      <c r="W104" s="96">
        <v>5.65</v>
      </c>
      <c r="X104" s="98">
        <v>34.85</v>
      </c>
      <c r="Y104" s="96">
        <v>207.2</v>
      </c>
      <c r="Z104" s="96">
        <v>0.05</v>
      </c>
      <c r="AA104" s="96">
        <v>0</v>
      </c>
      <c r="AB104" s="98">
        <v>32.5</v>
      </c>
      <c r="AC104" s="96">
        <v>0.65</v>
      </c>
      <c r="AD104" s="98">
        <v>20.5</v>
      </c>
      <c r="AE104" s="96">
        <v>7.5</v>
      </c>
      <c r="AF104" s="98">
        <v>43.5</v>
      </c>
      <c r="AG104" s="96">
        <v>0.5</v>
      </c>
    </row>
    <row r="105" spans="1:33" ht="35.25" customHeight="1" thickBot="1" x14ac:dyDescent="0.25">
      <c r="A105" s="117" t="s">
        <v>111</v>
      </c>
      <c r="B105" s="223" t="s">
        <v>125</v>
      </c>
      <c r="C105" s="232" t="s">
        <v>210</v>
      </c>
      <c r="D105" s="158">
        <v>50</v>
      </c>
      <c r="E105" s="134"/>
      <c r="F105" s="263">
        <v>3.94</v>
      </c>
      <c r="G105" s="263"/>
      <c r="H105" s="264">
        <v>0.5</v>
      </c>
      <c r="I105" s="263">
        <v>24.14</v>
      </c>
      <c r="J105" s="263">
        <v>116.9</v>
      </c>
      <c r="K105" s="265">
        <v>0.06</v>
      </c>
      <c r="L105" s="264">
        <v>0</v>
      </c>
      <c r="M105" s="263">
        <v>0</v>
      </c>
      <c r="N105" s="264">
        <v>0.66</v>
      </c>
      <c r="O105" s="263">
        <v>11.6</v>
      </c>
      <c r="P105" s="264">
        <v>43.5</v>
      </c>
      <c r="Q105" s="263">
        <v>16.5</v>
      </c>
      <c r="R105" s="264">
        <v>0.56000000000000005</v>
      </c>
      <c r="S105" s="113">
        <v>50</v>
      </c>
      <c r="T105" s="134"/>
      <c r="U105" s="263">
        <v>3.94</v>
      </c>
      <c r="V105" s="263"/>
      <c r="W105" s="264">
        <v>0.5</v>
      </c>
      <c r="X105" s="263">
        <v>24.14</v>
      </c>
      <c r="Y105" s="263">
        <v>116.9</v>
      </c>
      <c r="Z105" s="265">
        <v>0.06</v>
      </c>
      <c r="AA105" s="264">
        <v>0</v>
      </c>
      <c r="AB105" s="98">
        <v>0</v>
      </c>
      <c r="AC105" s="99">
        <v>0.66</v>
      </c>
      <c r="AD105" s="98">
        <v>11.6</v>
      </c>
      <c r="AE105" s="99">
        <v>43.5</v>
      </c>
      <c r="AF105" s="98">
        <v>16.5</v>
      </c>
      <c r="AG105" s="96">
        <v>0.56000000000000005</v>
      </c>
    </row>
    <row r="106" spans="1:33" ht="36.75" customHeight="1" thickBot="1" x14ac:dyDescent="0.35">
      <c r="A106" s="104" t="s">
        <v>111</v>
      </c>
      <c r="B106" s="241" t="s">
        <v>125</v>
      </c>
      <c r="C106" s="211" t="s">
        <v>211</v>
      </c>
      <c r="D106" s="158">
        <v>20</v>
      </c>
      <c r="E106" s="136"/>
      <c r="F106" s="137">
        <v>1.1000000000000001</v>
      </c>
      <c r="G106" s="137"/>
      <c r="H106" s="137">
        <v>0.22</v>
      </c>
      <c r="I106" s="137">
        <v>9.86</v>
      </c>
      <c r="J106" s="138">
        <v>46</v>
      </c>
      <c r="K106" s="139">
        <v>0.02</v>
      </c>
      <c r="L106" s="140">
        <v>0</v>
      </c>
      <c r="M106" s="140">
        <v>0</v>
      </c>
      <c r="N106" s="140">
        <v>0.18</v>
      </c>
      <c r="O106" s="140">
        <v>4.5999999999999996</v>
      </c>
      <c r="P106" s="140">
        <v>21.2</v>
      </c>
      <c r="Q106" s="140">
        <v>5</v>
      </c>
      <c r="R106" s="140">
        <v>0.62</v>
      </c>
      <c r="S106" s="103">
        <v>50</v>
      </c>
      <c r="T106" s="89"/>
      <c r="U106" s="89">
        <v>2.8</v>
      </c>
      <c r="V106" s="89"/>
      <c r="W106" s="89">
        <v>0.56000000000000005</v>
      </c>
      <c r="X106" s="89">
        <v>24.7</v>
      </c>
      <c r="Y106" s="90">
        <v>114</v>
      </c>
      <c r="Z106" s="91">
        <v>0.05</v>
      </c>
      <c r="AA106" s="92">
        <v>0</v>
      </c>
      <c r="AB106" s="84">
        <v>0</v>
      </c>
      <c r="AC106" s="87">
        <v>0.46</v>
      </c>
      <c r="AD106" s="87">
        <v>11.5</v>
      </c>
      <c r="AE106" s="87">
        <v>53</v>
      </c>
      <c r="AF106" s="87">
        <v>12.5</v>
      </c>
      <c r="AG106" s="84">
        <v>1.56</v>
      </c>
    </row>
    <row r="107" spans="1:33" ht="21.75" customHeight="1" thickBot="1" x14ac:dyDescent="0.35">
      <c r="A107" s="144"/>
      <c r="B107" s="96"/>
      <c r="C107" s="77"/>
      <c r="D107" s="243">
        <v>720</v>
      </c>
      <c r="E107" s="97"/>
      <c r="F107" s="170">
        <f>SUM(F101:F106)</f>
        <v>42.089999999999996</v>
      </c>
      <c r="G107" s="171"/>
      <c r="H107" s="172">
        <f t="shared" ref="H107:R107" si="14">SUM(H101:H106)</f>
        <v>35.43</v>
      </c>
      <c r="I107" s="195">
        <f t="shared" si="14"/>
        <v>143.25</v>
      </c>
      <c r="J107" s="172">
        <f t="shared" si="14"/>
        <v>1099.9000000000001</v>
      </c>
      <c r="K107" s="172">
        <f t="shared" si="14"/>
        <v>0.32</v>
      </c>
      <c r="L107" s="172">
        <f t="shared" si="14"/>
        <v>14.45</v>
      </c>
      <c r="M107" s="195">
        <f t="shared" si="14"/>
        <v>42.629999999999995</v>
      </c>
      <c r="N107" s="172">
        <f t="shared" si="14"/>
        <v>3.43</v>
      </c>
      <c r="O107" s="195">
        <f t="shared" si="14"/>
        <v>456.90000000000009</v>
      </c>
      <c r="P107" s="172">
        <f t="shared" si="14"/>
        <v>565.6</v>
      </c>
      <c r="Q107" s="195">
        <f t="shared" si="14"/>
        <v>145.1</v>
      </c>
      <c r="R107" s="172">
        <f t="shared" si="14"/>
        <v>3.8600000000000003</v>
      </c>
      <c r="S107" s="173">
        <v>870</v>
      </c>
      <c r="T107" s="171"/>
      <c r="U107" s="172">
        <f>SUM(U101:U106)</f>
        <v>51.089999999999996</v>
      </c>
      <c r="V107" s="174"/>
      <c r="W107" s="171">
        <f t="shared" ref="W107:AG107" si="15">SUM(W101:W106)</f>
        <v>41.51</v>
      </c>
      <c r="X107" s="172">
        <f t="shared" si="15"/>
        <v>175.49</v>
      </c>
      <c r="Y107" s="195">
        <f t="shared" si="15"/>
        <v>1317.4</v>
      </c>
      <c r="Z107" s="172">
        <f t="shared" si="15"/>
        <v>0.39999999999999997</v>
      </c>
      <c r="AA107" s="195">
        <f t="shared" si="15"/>
        <v>17.96</v>
      </c>
      <c r="AB107" s="172">
        <f t="shared" si="15"/>
        <v>47.629999999999995</v>
      </c>
      <c r="AC107" s="195">
        <f t="shared" si="15"/>
        <v>4.2300000000000004</v>
      </c>
      <c r="AD107" s="172">
        <f t="shared" si="15"/>
        <v>591.1</v>
      </c>
      <c r="AE107" s="195">
        <f t="shared" si="15"/>
        <v>742.6</v>
      </c>
      <c r="AF107" s="172">
        <f t="shared" si="15"/>
        <v>175.4</v>
      </c>
      <c r="AG107" s="196">
        <f t="shared" si="15"/>
        <v>5.33</v>
      </c>
    </row>
    <row r="108" spans="1:33" ht="19.5" thickBot="1" x14ac:dyDescent="0.25">
      <c r="A108" s="295" t="s">
        <v>1</v>
      </c>
      <c r="B108" s="295" t="s">
        <v>2</v>
      </c>
      <c r="C108" s="292" t="s">
        <v>3</v>
      </c>
      <c r="D108" s="336" t="s">
        <v>4</v>
      </c>
      <c r="E108" s="292" t="s">
        <v>5</v>
      </c>
      <c r="F108" s="288" t="s">
        <v>6</v>
      </c>
      <c r="G108" s="289"/>
      <c r="H108" s="289"/>
      <c r="I108" s="290"/>
      <c r="J108" s="292" t="s">
        <v>7</v>
      </c>
      <c r="K108" s="282" t="s">
        <v>8</v>
      </c>
      <c r="L108" s="283"/>
      <c r="M108" s="283"/>
      <c r="N108" s="298"/>
      <c r="O108" s="282" t="s">
        <v>9</v>
      </c>
      <c r="P108" s="283"/>
      <c r="Q108" s="283"/>
      <c r="R108" s="284"/>
      <c r="S108" s="336" t="s">
        <v>4</v>
      </c>
      <c r="T108" s="292" t="s">
        <v>5</v>
      </c>
      <c r="U108" s="288" t="s">
        <v>6</v>
      </c>
      <c r="V108" s="289"/>
      <c r="W108" s="289"/>
      <c r="X108" s="290"/>
      <c r="Y108" s="292" t="s">
        <v>7</v>
      </c>
      <c r="Z108" s="282" t="s">
        <v>10</v>
      </c>
      <c r="AA108" s="283"/>
      <c r="AB108" s="283"/>
      <c r="AC108" s="298"/>
      <c r="AD108" s="282" t="s">
        <v>9</v>
      </c>
      <c r="AE108" s="283"/>
      <c r="AF108" s="283"/>
      <c r="AG108" s="284"/>
    </row>
    <row r="109" spans="1:33" ht="16.5" customHeight="1" thickBot="1" x14ac:dyDescent="0.35">
      <c r="A109" s="296"/>
      <c r="B109" s="296"/>
      <c r="C109" s="293"/>
      <c r="D109" s="337"/>
      <c r="E109" s="293"/>
      <c r="F109" s="300" t="s">
        <v>11</v>
      </c>
      <c r="G109" s="202"/>
      <c r="H109" s="302" t="s">
        <v>12</v>
      </c>
      <c r="I109" s="302" t="s">
        <v>13</v>
      </c>
      <c r="J109" s="293"/>
      <c r="K109" s="285"/>
      <c r="L109" s="286"/>
      <c r="M109" s="286"/>
      <c r="N109" s="299"/>
      <c r="O109" s="285"/>
      <c r="P109" s="286"/>
      <c r="Q109" s="286"/>
      <c r="R109" s="287"/>
      <c r="S109" s="337"/>
      <c r="T109" s="293"/>
      <c r="U109" s="300" t="s">
        <v>11</v>
      </c>
      <c r="V109" s="202"/>
      <c r="W109" s="302" t="s">
        <v>12</v>
      </c>
      <c r="X109" s="302" t="s">
        <v>13</v>
      </c>
      <c r="Y109" s="293"/>
      <c r="Z109" s="285"/>
      <c r="AA109" s="286"/>
      <c r="AB109" s="286"/>
      <c r="AC109" s="299"/>
      <c r="AD109" s="285"/>
      <c r="AE109" s="286"/>
      <c r="AF109" s="286"/>
      <c r="AG109" s="287"/>
    </row>
    <row r="110" spans="1:33" ht="25.5" customHeight="1" thickBot="1" x14ac:dyDescent="0.25">
      <c r="A110" s="297"/>
      <c r="B110" s="297"/>
      <c r="C110" s="294"/>
      <c r="D110" s="338"/>
      <c r="E110" s="294"/>
      <c r="F110" s="301"/>
      <c r="G110" s="89" t="s">
        <v>14</v>
      </c>
      <c r="H110" s="303"/>
      <c r="I110" s="303"/>
      <c r="J110" s="294"/>
      <c r="K110" s="104" t="s">
        <v>117</v>
      </c>
      <c r="L110" s="86" t="s">
        <v>21</v>
      </c>
      <c r="M110" s="86" t="s">
        <v>36</v>
      </c>
      <c r="N110" s="86" t="s">
        <v>22</v>
      </c>
      <c r="O110" s="86" t="s">
        <v>15</v>
      </c>
      <c r="P110" s="86" t="s">
        <v>23</v>
      </c>
      <c r="Q110" s="86" t="s">
        <v>24</v>
      </c>
      <c r="R110" s="86" t="s">
        <v>16</v>
      </c>
      <c r="S110" s="338"/>
      <c r="T110" s="294"/>
      <c r="U110" s="301"/>
      <c r="V110" s="89" t="s">
        <v>14</v>
      </c>
      <c r="W110" s="303"/>
      <c r="X110" s="303"/>
      <c r="Y110" s="294"/>
      <c r="Z110" s="104" t="s">
        <v>117</v>
      </c>
      <c r="AA110" s="86" t="s">
        <v>21</v>
      </c>
      <c r="AB110" s="86" t="s">
        <v>36</v>
      </c>
      <c r="AC110" s="86" t="s">
        <v>22</v>
      </c>
      <c r="AD110" s="86" t="s">
        <v>15</v>
      </c>
      <c r="AE110" s="86" t="s">
        <v>23</v>
      </c>
      <c r="AF110" s="86" t="s">
        <v>24</v>
      </c>
      <c r="AG110" s="86" t="s">
        <v>16</v>
      </c>
    </row>
    <row r="111" spans="1:33" ht="19.5" thickBot="1" x14ac:dyDescent="0.35">
      <c r="A111" s="339" t="s">
        <v>34</v>
      </c>
      <c r="B111" s="340"/>
      <c r="C111" s="340"/>
      <c r="D111" s="340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0"/>
      <c r="R111" s="341"/>
      <c r="S111" s="203"/>
      <c r="T111" s="204"/>
      <c r="U111" s="204"/>
      <c r="V111" s="204"/>
      <c r="W111" s="204"/>
      <c r="X111" s="204"/>
      <c r="Y111" s="205" t="s">
        <v>34</v>
      </c>
      <c r="Z111" s="204"/>
      <c r="AA111" s="204"/>
      <c r="AB111" s="204"/>
      <c r="AC111" s="204"/>
      <c r="AD111" s="204"/>
      <c r="AE111" s="204"/>
      <c r="AF111" s="204"/>
      <c r="AG111" s="204"/>
    </row>
    <row r="112" spans="1:33" ht="21" customHeight="1" thickBot="1" x14ac:dyDescent="0.35">
      <c r="A112" s="105"/>
      <c r="B112" s="107"/>
      <c r="C112" s="74"/>
      <c r="D112" s="74" t="s">
        <v>109</v>
      </c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155"/>
      <c r="S112" s="111"/>
      <c r="T112" s="112"/>
      <c r="U112" s="112"/>
      <c r="V112" s="112"/>
      <c r="W112" s="112"/>
      <c r="X112" s="112"/>
      <c r="Y112" s="178" t="s">
        <v>29</v>
      </c>
      <c r="Z112" s="112"/>
      <c r="AA112" s="112"/>
      <c r="AB112" s="112"/>
      <c r="AC112" s="112"/>
      <c r="AD112" s="112"/>
      <c r="AE112" s="112"/>
      <c r="AF112" s="112"/>
      <c r="AG112" s="112"/>
    </row>
    <row r="113" spans="1:33" ht="33.75" customHeight="1" thickBot="1" x14ac:dyDescent="0.25">
      <c r="A113" s="101" t="s">
        <v>157</v>
      </c>
      <c r="B113" s="242" t="s">
        <v>186</v>
      </c>
      <c r="C113" s="79" t="s">
        <v>143</v>
      </c>
      <c r="D113" s="158">
        <v>240</v>
      </c>
      <c r="E113" s="114"/>
      <c r="F113" s="115">
        <v>17.2</v>
      </c>
      <c r="G113" s="95"/>
      <c r="H113" s="96">
        <v>16</v>
      </c>
      <c r="I113" s="98">
        <v>20.8</v>
      </c>
      <c r="J113" s="96">
        <v>297.60000000000002</v>
      </c>
      <c r="K113" s="96">
        <v>0.1</v>
      </c>
      <c r="L113" s="96">
        <v>15.5</v>
      </c>
      <c r="M113" s="98">
        <v>20</v>
      </c>
      <c r="N113" s="96">
        <v>2.7</v>
      </c>
      <c r="O113" s="98">
        <v>50.5</v>
      </c>
      <c r="P113" s="96">
        <v>148.4</v>
      </c>
      <c r="Q113" s="98">
        <v>53</v>
      </c>
      <c r="R113" s="96">
        <v>2.6</v>
      </c>
      <c r="S113" s="94">
        <v>280</v>
      </c>
      <c r="T113" s="116"/>
      <c r="U113" s="115">
        <v>20.100000000000001</v>
      </c>
      <c r="V113" s="95"/>
      <c r="W113" s="96">
        <v>18.7</v>
      </c>
      <c r="X113" s="98">
        <v>24.3</v>
      </c>
      <c r="Y113" s="96">
        <v>347.2</v>
      </c>
      <c r="Z113" s="96">
        <v>0.12</v>
      </c>
      <c r="AA113" s="96">
        <v>18.100000000000001</v>
      </c>
      <c r="AB113" s="98">
        <v>23.3</v>
      </c>
      <c r="AC113" s="96">
        <v>3.2</v>
      </c>
      <c r="AD113" s="98">
        <v>58.9</v>
      </c>
      <c r="AE113" s="96">
        <v>173</v>
      </c>
      <c r="AF113" s="98">
        <v>61.8</v>
      </c>
      <c r="AG113" s="96">
        <v>3</v>
      </c>
    </row>
    <row r="114" spans="1:33" ht="45" customHeight="1" thickBot="1" x14ac:dyDescent="0.25">
      <c r="A114" s="84" t="s">
        <v>157</v>
      </c>
      <c r="B114" s="223" t="s">
        <v>187</v>
      </c>
      <c r="C114" s="235" t="s">
        <v>144</v>
      </c>
      <c r="D114" s="166">
        <v>75</v>
      </c>
      <c r="E114" s="19"/>
      <c r="F114" s="96">
        <v>9.2200000000000006</v>
      </c>
      <c r="G114" s="18"/>
      <c r="H114" s="95">
        <v>5.48</v>
      </c>
      <c r="I114" s="96">
        <v>29.18</v>
      </c>
      <c r="J114" s="218">
        <v>202</v>
      </c>
      <c r="K114" s="96">
        <v>0.08</v>
      </c>
      <c r="L114" s="218">
        <v>0.04</v>
      </c>
      <c r="M114" s="96">
        <v>34</v>
      </c>
      <c r="N114" s="218">
        <v>0.96</v>
      </c>
      <c r="O114" s="96">
        <v>50.8</v>
      </c>
      <c r="P114" s="218">
        <v>90.2</v>
      </c>
      <c r="Q114" s="96">
        <v>21.6</v>
      </c>
      <c r="R114" s="99">
        <v>0.9</v>
      </c>
      <c r="S114" s="94">
        <v>75</v>
      </c>
      <c r="T114" s="19"/>
      <c r="U114" s="96">
        <v>9.2200000000000006</v>
      </c>
      <c r="V114" s="18"/>
      <c r="W114" s="95">
        <v>5.48</v>
      </c>
      <c r="X114" s="96">
        <v>29.18</v>
      </c>
      <c r="Y114" s="218">
        <v>202</v>
      </c>
      <c r="Z114" s="96">
        <v>0.08</v>
      </c>
      <c r="AA114" s="218">
        <v>0.04</v>
      </c>
      <c r="AB114" s="96">
        <v>34</v>
      </c>
      <c r="AC114" s="218">
        <v>0.96</v>
      </c>
      <c r="AD114" s="96">
        <v>50.8</v>
      </c>
      <c r="AE114" s="218">
        <v>90.2</v>
      </c>
      <c r="AF114" s="96">
        <v>21.6</v>
      </c>
      <c r="AG114" s="99">
        <v>0.9</v>
      </c>
    </row>
    <row r="115" spans="1:33" ht="38.25" customHeight="1" thickBot="1" x14ac:dyDescent="0.25">
      <c r="A115" s="101" t="s">
        <v>157</v>
      </c>
      <c r="B115" s="229" t="s">
        <v>200</v>
      </c>
      <c r="C115" s="235" t="s">
        <v>212</v>
      </c>
      <c r="D115" s="186">
        <v>200</v>
      </c>
      <c r="E115" s="120"/>
      <c r="F115" s="191">
        <v>5.8</v>
      </c>
      <c r="G115" s="206"/>
      <c r="H115" s="207">
        <v>5</v>
      </c>
      <c r="I115" s="208">
        <v>8</v>
      </c>
      <c r="J115" s="209">
        <v>100</v>
      </c>
      <c r="K115" s="209">
        <v>0.08</v>
      </c>
      <c r="L115" s="209">
        <v>1.4</v>
      </c>
      <c r="M115" s="208">
        <v>44.4</v>
      </c>
      <c r="N115" s="209">
        <v>0</v>
      </c>
      <c r="O115" s="208">
        <v>240</v>
      </c>
      <c r="P115" s="207">
        <v>180</v>
      </c>
      <c r="Q115" s="208">
        <v>28</v>
      </c>
      <c r="R115" s="209">
        <v>0.2</v>
      </c>
      <c r="S115" s="125">
        <v>200</v>
      </c>
      <c r="T115" s="126"/>
      <c r="U115" s="123">
        <v>5.8</v>
      </c>
      <c r="V115" s="127"/>
      <c r="W115" s="122">
        <v>5</v>
      </c>
      <c r="X115" s="123">
        <v>8</v>
      </c>
      <c r="Y115" s="124">
        <v>100</v>
      </c>
      <c r="Z115" s="123">
        <v>0.08</v>
      </c>
      <c r="AA115" s="124">
        <v>1.4</v>
      </c>
      <c r="AB115" s="123">
        <v>44.4</v>
      </c>
      <c r="AC115" s="124">
        <v>0</v>
      </c>
      <c r="AD115" s="123">
        <v>240</v>
      </c>
      <c r="AE115" s="124">
        <v>180</v>
      </c>
      <c r="AF115" s="209">
        <v>28</v>
      </c>
      <c r="AG115" s="128">
        <v>0.2</v>
      </c>
    </row>
    <row r="116" spans="1:33" ht="37.5" customHeight="1" thickBot="1" x14ac:dyDescent="0.25">
      <c r="A116" s="101" t="s">
        <v>157</v>
      </c>
      <c r="B116" s="223" t="s">
        <v>188</v>
      </c>
      <c r="C116" s="231" t="s">
        <v>148</v>
      </c>
      <c r="D116" s="158">
        <v>150</v>
      </c>
      <c r="E116" s="134"/>
      <c r="F116" s="135">
        <v>0.6</v>
      </c>
      <c r="G116" s="95"/>
      <c r="H116" s="96">
        <v>0.6</v>
      </c>
      <c r="I116" s="98">
        <v>14.5</v>
      </c>
      <c r="J116" s="96">
        <v>70.5</v>
      </c>
      <c r="K116" s="96">
        <v>4.4999999999999998E-2</v>
      </c>
      <c r="L116" s="96">
        <v>15</v>
      </c>
      <c r="M116" s="98">
        <v>0</v>
      </c>
      <c r="N116" s="96">
        <v>0.3</v>
      </c>
      <c r="O116" s="98">
        <v>24</v>
      </c>
      <c r="P116" s="96">
        <v>16.5</v>
      </c>
      <c r="Q116" s="98">
        <v>13.5</v>
      </c>
      <c r="R116" s="96">
        <v>3.3</v>
      </c>
      <c r="S116" s="94">
        <v>150</v>
      </c>
      <c r="T116" s="116"/>
      <c r="U116" s="135">
        <v>0.6</v>
      </c>
      <c r="V116" s="95"/>
      <c r="W116" s="96">
        <v>0.6</v>
      </c>
      <c r="X116" s="98">
        <v>14.5</v>
      </c>
      <c r="Y116" s="96">
        <v>70.5</v>
      </c>
      <c r="Z116" s="96">
        <v>4.4999999999999998E-2</v>
      </c>
      <c r="AA116" s="96">
        <v>15</v>
      </c>
      <c r="AB116" s="98">
        <v>0</v>
      </c>
      <c r="AC116" s="96">
        <v>0.3</v>
      </c>
      <c r="AD116" s="98">
        <v>24</v>
      </c>
      <c r="AE116" s="96">
        <v>16.5</v>
      </c>
      <c r="AF116" s="98">
        <v>13.5</v>
      </c>
      <c r="AG116" s="96">
        <v>3.3</v>
      </c>
    </row>
    <row r="117" spans="1:33" ht="39.75" customHeight="1" thickBot="1" x14ac:dyDescent="0.25">
      <c r="A117" s="104" t="s">
        <v>111</v>
      </c>
      <c r="B117" s="241" t="s">
        <v>125</v>
      </c>
      <c r="C117" s="232" t="s">
        <v>211</v>
      </c>
      <c r="D117" s="113">
        <v>30</v>
      </c>
      <c r="E117" s="114"/>
      <c r="F117" s="175">
        <v>1.7</v>
      </c>
      <c r="G117" s="175"/>
      <c r="H117" s="175">
        <v>0.34</v>
      </c>
      <c r="I117" s="175">
        <v>14.8</v>
      </c>
      <c r="J117" s="176">
        <v>69</v>
      </c>
      <c r="K117" s="177">
        <v>0.03</v>
      </c>
      <c r="L117" s="106">
        <v>0</v>
      </c>
      <c r="M117" s="106">
        <v>0</v>
      </c>
      <c r="N117" s="106">
        <v>0.28000000000000003</v>
      </c>
      <c r="O117" s="106">
        <v>7</v>
      </c>
      <c r="P117" s="106">
        <v>31.8</v>
      </c>
      <c r="Q117" s="106">
        <v>7.5</v>
      </c>
      <c r="R117" s="106">
        <v>0.94</v>
      </c>
      <c r="S117" s="102">
        <v>50</v>
      </c>
      <c r="T117" s="175"/>
      <c r="U117" s="175">
        <v>2.8</v>
      </c>
      <c r="V117" s="175"/>
      <c r="W117" s="175">
        <v>0.56000000000000005</v>
      </c>
      <c r="X117" s="175">
        <v>24.7</v>
      </c>
      <c r="Y117" s="176">
        <v>114</v>
      </c>
      <c r="Z117" s="177">
        <v>0.05</v>
      </c>
      <c r="AA117" s="106">
        <v>0</v>
      </c>
      <c r="AB117" s="101">
        <v>0</v>
      </c>
      <c r="AC117" s="154">
        <v>0.46</v>
      </c>
      <c r="AD117" s="154">
        <v>11.5</v>
      </c>
      <c r="AE117" s="154">
        <v>53</v>
      </c>
      <c r="AF117" s="154">
        <v>12.5</v>
      </c>
      <c r="AG117" s="101">
        <v>1.56</v>
      </c>
    </row>
    <row r="118" spans="1:33" ht="26.25" customHeight="1" thickBot="1" x14ac:dyDescent="0.35">
      <c r="A118" s="104"/>
      <c r="B118" s="141"/>
      <c r="C118" s="77"/>
      <c r="D118" s="213">
        <v>695</v>
      </c>
      <c r="E118" s="143"/>
      <c r="F118" s="170">
        <f>SUM(F113:F117)</f>
        <v>34.520000000000003</v>
      </c>
      <c r="G118" s="171"/>
      <c r="H118" s="172">
        <f t="shared" ref="H118:R118" si="16">SUM(H113:H117)</f>
        <v>27.42</v>
      </c>
      <c r="I118" s="195">
        <f t="shared" si="16"/>
        <v>87.28</v>
      </c>
      <c r="J118" s="172">
        <f t="shared" si="16"/>
        <v>739.1</v>
      </c>
      <c r="K118" s="172">
        <f t="shared" si="16"/>
        <v>0.33499999999999996</v>
      </c>
      <c r="L118" s="172">
        <f t="shared" si="16"/>
        <v>31.939999999999998</v>
      </c>
      <c r="M118" s="195">
        <f t="shared" si="16"/>
        <v>98.4</v>
      </c>
      <c r="N118" s="172">
        <f t="shared" si="16"/>
        <v>4.24</v>
      </c>
      <c r="O118" s="195">
        <f t="shared" si="16"/>
        <v>372.3</v>
      </c>
      <c r="P118" s="172">
        <f t="shared" si="16"/>
        <v>466.90000000000003</v>
      </c>
      <c r="Q118" s="195">
        <f t="shared" si="16"/>
        <v>123.6</v>
      </c>
      <c r="R118" s="172">
        <f t="shared" si="16"/>
        <v>7.9399999999999995</v>
      </c>
      <c r="S118" s="149">
        <v>755</v>
      </c>
      <c r="T118" s="146"/>
      <c r="U118" s="172">
        <f>SUM(U113:U117)</f>
        <v>38.519999999999996</v>
      </c>
      <c r="V118" s="174"/>
      <c r="W118" s="171">
        <f t="shared" ref="W118:AG118" si="17">SUM(W113:W117)</f>
        <v>30.34</v>
      </c>
      <c r="X118" s="172">
        <f t="shared" si="17"/>
        <v>100.68</v>
      </c>
      <c r="Y118" s="195">
        <f t="shared" si="17"/>
        <v>833.7</v>
      </c>
      <c r="Z118" s="172">
        <f t="shared" si="17"/>
        <v>0.375</v>
      </c>
      <c r="AA118" s="195">
        <f t="shared" si="17"/>
        <v>34.54</v>
      </c>
      <c r="AB118" s="172">
        <f t="shared" si="17"/>
        <v>101.69999999999999</v>
      </c>
      <c r="AC118" s="195">
        <f t="shared" si="17"/>
        <v>4.92</v>
      </c>
      <c r="AD118" s="172">
        <f t="shared" si="17"/>
        <v>385.2</v>
      </c>
      <c r="AE118" s="195">
        <f t="shared" si="17"/>
        <v>512.70000000000005</v>
      </c>
      <c r="AF118" s="172">
        <f t="shared" si="17"/>
        <v>137.4</v>
      </c>
      <c r="AG118" s="196">
        <f t="shared" si="17"/>
        <v>8.9599999999999991</v>
      </c>
    </row>
    <row r="119" spans="1:33" ht="33" customHeight="1" thickBot="1" x14ac:dyDescent="0.25">
      <c r="A119" s="315" t="s">
        <v>1</v>
      </c>
      <c r="B119" s="295" t="s">
        <v>2</v>
      </c>
      <c r="C119" s="292" t="s">
        <v>3</v>
      </c>
      <c r="D119" s="305" t="s">
        <v>4</v>
      </c>
      <c r="E119" s="292" t="s">
        <v>5</v>
      </c>
      <c r="F119" s="288" t="s">
        <v>6</v>
      </c>
      <c r="G119" s="289"/>
      <c r="H119" s="289"/>
      <c r="I119" s="290"/>
      <c r="J119" s="292" t="s">
        <v>7</v>
      </c>
      <c r="K119" s="282" t="s">
        <v>8</v>
      </c>
      <c r="L119" s="283"/>
      <c r="M119" s="283"/>
      <c r="N119" s="298"/>
      <c r="O119" s="282" t="s">
        <v>9</v>
      </c>
      <c r="P119" s="283"/>
      <c r="Q119" s="283"/>
      <c r="R119" s="284"/>
      <c r="S119" s="305" t="s">
        <v>4</v>
      </c>
      <c r="T119" s="342" t="s">
        <v>5</v>
      </c>
      <c r="U119" s="288" t="s">
        <v>6</v>
      </c>
      <c r="V119" s="289"/>
      <c r="W119" s="289"/>
      <c r="X119" s="290"/>
      <c r="Y119" s="292" t="s">
        <v>7</v>
      </c>
      <c r="Z119" s="282" t="s">
        <v>10</v>
      </c>
      <c r="AA119" s="283"/>
      <c r="AB119" s="283"/>
      <c r="AC119" s="298"/>
      <c r="AD119" s="282" t="s">
        <v>9</v>
      </c>
      <c r="AE119" s="283"/>
      <c r="AF119" s="283"/>
      <c r="AG119" s="284"/>
    </row>
    <row r="120" spans="1:33" ht="15.75" hidden="1" customHeight="1" thickBot="1" x14ac:dyDescent="0.25">
      <c r="A120" s="345"/>
      <c r="B120" s="296"/>
      <c r="C120" s="293"/>
      <c r="D120" s="306"/>
      <c r="E120" s="293"/>
      <c r="F120" s="282" t="s">
        <v>11</v>
      </c>
      <c r="G120" s="210"/>
      <c r="H120" s="292" t="s">
        <v>12</v>
      </c>
      <c r="I120" s="292" t="s">
        <v>13</v>
      </c>
      <c r="J120" s="293"/>
      <c r="K120" s="285"/>
      <c r="L120" s="286"/>
      <c r="M120" s="286"/>
      <c r="N120" s="299"/>
      <c r="O120" s="285"/>
      <c r="P120" s="286"/>
      <c r="Q120" s="286"/>
      <c r="R120" s="287"/>
      <c r="S120" s="306"/>
      <c r="T120" s="343"/>
      <c r="U120" s="282" t="s">
        <v>11</v>
      </c>
      <c r="V120" s="210"/>
      <c r="W120" s="292" t="s">
        <v>12</v>
      </c>
      <c r="X120" s="292" t="s">
        <v>13</v>
      </c>
      <c r="Y120" s="293"/>
      <c r="Z120" s="285"/>
      <c r="AA120" s="286"/>
      <c r="AB120" s="286"/>
      <c r="AC120" s="299"/>
      <c r="AD120" s="285"/>
      <c r="AE120" s="286"/>
      <c r="AF120" s="286"/>
      <c r="AG120" s="287"/>
    </row>
    <row r="121" spans="1:33" ht="45" customHeight="1" thickBot="1" x14ac:dyDescent="0.25">
      <c r="A121" s="346"/>
      <c r="B121" s="297"/>
      <c r="C121" s="294"/>
      <c r="D121" s="307"/>
      <c r="E121" s="294"/>
      <c r="F121" s="285"/>
      <c r="G121" s="89" t="s">
        <v>14</v>
      </c>
      <c r="H121" s="294"/>
      <c r="I121" s="294"/>
      <c r="J121" s="294"/>
      <c r="K121" s="104" t="s">
        <v>117</v>
      </c>
      <c r="L121" s="86" t="s">
        <v>21</v>
      </c>
      <c r="M121" s="86" t="s">
        <v>36</v>
      </c>
      <c r="N121" s="86" t="s">
        <v>22</v>
      </c>
      <c r="O121" s="86" t="s">
        <v>15</v>
      </c>
      <c r="P121" s="86" t="s">
        <v>23</v>
      </c>
      <c r="Q121" s="86" t="s">
        <v>24</v>
      </c>
      <c r="R121" s="86" t="s">
        <v>16</v>
      </c>
      <c r="S121" s="307"/>
      <c r="T121" s="344"/>
      <c r="U121" s="285"/>
      <c r="V121" s="89" t="s">
        <v>14</v>
      </c>
      <c r="W121" s="294"/>
      <c r="X121" s="294"/>
      <c r="Y121" s="294"/>
      <c r="Z121" s="104" t="s">
        <v>117</v>
      </c>
      <c r="AA121" s="86" t="s">
        <v>21</v>
      </c>
      <c r="AB121" s="86" t="s">
        <v>36</v>
      </c>
      <c r="AC121" s="86" t="s">
        <v>22</v>
      </c>
      <c r="AD121" s="86" t="s">
        <v>15</v>
      </c>
      <c r="AE121" s="86" t="s">
        <v>23</v>
      </c>
      <c r="AF121" s="86" t="s">
        <v>24</v>
      </c>
      <c r="AG121" s="86" t="s">
        <v>16</v>
      </c>
    </row>
    <row r="122" spans="1:33" ht="16.5" thickBot="1" x14ac:dyDescent="0.3">
      <c r="A122" s="67"/>
      <c r="B122" s="67"/>
      <c r="C122" s="50" t="s">
        <v>35</v>
      </c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1"/>
      <c r="S122" s="68"/>
      <c r="T122" s="59"/>
      <c r="U122" s="59"/>
      <c r="V122" s="59"/>
      <c r="W122" s="59"/>
      <c r="X122" s="59"/>
      <c r="Y122" s="16" t="s">
        <v>35</v>
      </c>
      <c r="Z122" s="59"/>
      <c r="AA122" s="59"/>
      <c r="AB122" s="59"/>
      <c r="AC122" s="59"/>
      <c r="AD122" s="59"/>
      <c r="AE122" s="59"/>
      <c r="AF122" s="59"/>
      <c r="AG122" s="59"/>
    </row>
    <row r="123" spans="1:33" ht="22.5" customHeight="1" thickBot="1" x14ac:dyDescent="0.25">
      <c r="A123" s="60"/>
      <c r="B123" s="64"/>
      <c r="C123" s="48"/>
      <c r="D123" s="48"/>
      <c r="E123" s="48"/>
      <c r="F123" s="48"/>
      <c r="G123" s="48"/>
      <c r="H123" s="48"/>
      <c r="I123" s="48"/>
      <c r="J123" s="13" t="s">
        <v>29</v>
      </c>
      <c r="K123" s="48"/>
      <c r="L123" s="48"/>
      <c r="M123" s="48"/>
      <c r="N123" s="48"/>
      <c r="O123" s="48"/>
      <c r="P123" s="48"/>
      <c r="Q123" s="48"/>
      <c r="R123" s="52"/>
      <c r="S123" s="61"/>
      <c r="T123" s="62"/>
      <c r="U123" s="62"/>
      <c r="V123" s="62"/>
      <c r="W123" s="62"/>
      <c r="X123" s="62"/>
      <c r="Y123" s="13" t="s">
        <v>29</v>
      </c>
      <c r="Z123" s="62"/>
      <c r="AA123" s="62"/>
      <c r="AB123" s="62"/>
      <c r="AC123" s="62"/>
      <c r="AD123" s="62"/>
      <c r="AE123" s="62"/>
      <c r="AF123" s="62"/>
      <c r="AG123" s="62"/>
    </row>
    <row r="124" spans="1:33" ht="36" customHeight="1" thickBot="1" x14ac:dyDescent="0.25">
      <c r="A124" s="260" t="s">
        <v>194</v>
      </c>
      <c r="B124" s="229" t="s">
        <v>189</v>
      </c>
      <c r="C124" s="79" t="s">
        <v>145</v>
      </c>
      <c r="D124" s="246">
        <v>200</v>
      </c>
      <c r="E124" s="95"/>
      <c r="F124" s="96">
        <v>5.3</v>
      </c>
      <c r="G124" s="97"/>
      <c r="H124" s="95">
        <v>6.6</v>
      </c>
      <c r="I124" s="96">
        <v>17</v>
      </c>
      <c r="J124" s="98">
        <v>147</v>
      </c>
      <c r="K124" s="96">
        <v>0.1</v>
      </c>
      <c r="L124" s="98">
        <v>8.9</v>
      </c>
      <c r="M124" s="96">
        <v>0</v>
      </c>
      <c r="N124" s="98">
        <v>1.02</v>
      </c>
      <c r="O124" s="96">
        <v>19.3</v>
      </c>
      <c r="P124" s="98">
        <v>56.9</v>
      </c>
      <c r="Q124" s="96">
        <v>23.5</v>
      </c>
      <c r="R124" s="99">
        <v>0.9</v>
      </c>
      <c r="S124" s="113">
        <v>250</v>
      </c>
      <c r="T124" s="124"/>
      <c r="U124" s="96">
        <v>6.62</v>
      </c>
      <c r="V124" s="97"/>
      <c r="W124" s="95">
        <v>8.31</v>
      </c>
      <c r="X124" s="96">
        <v>21.28</v>
      </c>
      <c r="Y124" s="98">
        <v>184.48</v>
      </c>
      <c r="Z124" s="96">
        <v>0.12</v>
      </c>
      <c r="AA124" s="98">
        <v>11.1</v>
      </c>
      <c r="AB124" s="96">
        <v>0</v>
      </c>
      <c r="AC124" s="98">
        <v>1.3</v>
      </c>
      <c r="AD124" s="96">
        <v>24.2</v>
      </c>
      <c r="AE124" s="98">
        <v>71.099999999999994</v>
      </c>
      <c r="AF124" s="96">
        <v>29.4</v>
      </c>
      <c r="AG124" s="99">
        <v>1.1000000000000001</v>
      </c>
    </row>
    <row r="125" spans="1:33" ht="37.5" customHeight="1" thickBot="1" x14ac:dyDescent="0.25">
      <c r="A125" s="101" t="s">
        <v>157</v>
      </c>
      <c r="B125" s="223" t="s">
        <v>190</v>
      </c>
      <c r="C125" s="75" t="s">
        <v>114</v>
      </c>
      <c r="D125" s="247">
        <v>150</v>
      </c>
      <c r="E125" s="127"/>
      <c r="F125" s="121">
        <v>3.1</v>
      </c>
      <c r="G125" s="122"/>
      <c r="H125" s="123">
        <v>4.9000000000000004</v>
      </c>
      <c r="I125" s="124">
        <v>14.1</v>
      </c>
      <c r="J125" s="123">
        <v>113</v>
      </c>
      <c r="K125" s="123">
        <v>0.04</v>
      </c>
      <c r="L125" s="123">
        <v>25.7</v>
      </c>
      <c r="M125" s="124">
        <v>83.1</v>
      </c>
      <c r="N125" s="123">
        <v>2.6</v>
      </c>
      <c r="O125" s="124">
        <v>83.1</v>
      </c>
      <c r="P125" s="123">
        <v>60.2</v>
      </c>
      <c r="Q125" s="124">
        <v>31</v>
      </c>
      <c r="R125" s="123">
        <v>1.2</v>
      </c>
      <c r="S125" s="113">
        <v>180</v>
      </c>
      <c r="T125" s="124"/>
      <c r="U125" s="198">
        <v>3.7</v>
      </c>
      <c r="V125" s="122"/>
      <c r="W125" s="123">
        <v>5.8</v>
      </c>
      <c r="X125" s="124">
        <v>17</v>
      </c>
      <c r="Y125" s="123">
        <v>135</v>
      </c>
      <c r="Z125" s="123">
        <v>0.05</v>
      </c>
      <c r="AA125" s="128">
        <v>30.9</v>
      </c>
      <c r="AB125" s="124">
        <v>100</v>
      </c>
      <c r="AC125" s="123">
        <v>3.1</v>
      </c>
      <c r="AD125" s="124">
        <v>100</v>
      </c>
      <c r="AE125" s="123">
        <v>72.2</v>
      </c>
      <c r="AF125" s="124">
        <v>37.200000000000003</v>
      </c>
      <c r="AG125" s="123">
        <v>1.45</v>
      </c>
    </row>
    <row r="126" spans="1:33" ht="31.5" customHeight="1" thickBot="1" x14ac:dyDescent="0.25">
      <c r="A126" s="101" t="s">
        <v>157</v>
      </c>
      <c r="B126" s="223" t="s">
        <v>191</v>
      </c>
      <c r="C126" s="232" t="s">
        <v>147</v>
      </c>
      <c r="D126" s="247">
        <v>90</v>
      </c>
      <c r="E126" s="97"/>
      <c r="F126" s="115">
        <v>13.5</v>
      </c>
      <c r="G126" s="95"/>
      <c r="H126" s="96">
        <v>19.8</v>
      </c>
      <c r="I126" s="98">
        <v>11.7</v>
      </c>
      <c r="J126" s="96">
        <v>281.5</v>
      </c>
      <c r="K126" s="96">
        <v>7.0000000000000007E-2</v>
      </c>
      <c r="L126" s="96">
        <v>0.3</v>
      </c>
      <c r="M126" s="96">
        <v>40.5</v>
      </c>
      <c r="N126" s="98">
        <v>3</v>
      </c>
      <c r="O126" s="96">
        <v>35.5</v>
      </c>
      <c r="P126" s="98">
        <v>154.5</v>
      </c>
      <c r="Q126" s="96">
        <v>45.6</v>
      </c>
      <c r="R126" s="98">
        <v>2.2999999999999998</v>
      </c>
      <c r="S126" s="113">
        <v>100</v>
      </c>
      <c r="T126" s="98"/>
      <c r="U126" s="96">
        <v>15</v>
      </c>
      <c r="V126" s="97"/>
      <c r="W126" s="95">
        <v>22</v>
      </c>
      <c r="X126" s="96">
        <v>13</v>
      </c>
      <c r="Y126" s="98">
        <v>312.7</v>
      </c>
      <c r="Z126" s="96">
        <v>7.0000000000000007E-2</v>
      </c>
      <c r="AA126" s="98">
        <v>0.31</v>
      </c>
      <c r="AB126" s="96">
        <v>45.05</v>
      </c>
      <c r="AC126" s="98">
        <v>3.2</v>
      </c>
      <c r="AD126" s="96">
        <v>39.200000000000003</v>
      </c>
      <c r="AE126" s="98">
        <v>171.6</v>
      </c>
      <c r="AF126" s="96">
        <v>50.7</v>
      </c>
      <c r="AG126" s="99">
        <v>2.5</v>
      </c>
    </row>
    <row r="127" spans="1:33" ht="39.75" customHeight="1" thickBot="1" x14ac:dyDescent="0.25">
      <c r="A127" s="84" t="s">
        <v>157</v>
      </c>
      <c r="B127" s="223" t="s">
        <v>192</v>
      </c>
      <c r="C127" s="235" t="s">
        <v>149</v>
      </c>
      <c r="D127" s="248">
        <v>200</v>
      </c>
      <c r="E127" s="76"/>
      <c r="F127" s="131">
        <v>0.7</v>
      </c>
      <c r="G127" s="131"/>
      <c r="H127" s="129">
        <v>0.3</v>
      </c>
      <c r="I127" s="131">
        <v>20.8</v>
      </c>
      <c r="J127" s="129">
        <v>88.2</v>
      </c>
      <c r="K127" s="129">
        <v>0.01</v>
      </c>
      <c r="L127" s="132">
        <v>100</v>
      </c>
      <c r="M127" s="131">
        <v>163.30000000000001</v>
      </c>
      <c r="N127" s="129">
        <v>0.8</v>
      </c>
      <c r="O127" s="131">
        <v>21.3</v>
      </c>
      <c r="P127" s="129">
        <v>3.4</v>
      </c>
      <c r="Q127" s="131">
        <v>3.4</v>
      </c>
      <c r="R127" s="129">
        <v>0.6</v>
      </c>
      <c r="S127" s="133">
        <v>200</v>
      </c>
      <c r="T127" s="76"/>
      <c r="U127" s="129">
        <v>0.7</v>
      </c>
      <c r="V127" s="131"/>
      <c r="W127" s="131">
        <v>0.3</v>
      </c>
      <c r="X127" s="129">
        <v>20.8</v>
      </c>
      <c r="Y127" s="131">
        <v>88.2</v>
      </c>
      <c r="Z127" s="129">
        <v>0.01</v>
      </c>
      <c r="AA127" s="131">
        <v>100</v>
      </c>
      <c r="AB127" s="129">
        <v>163.30000000000001</v>
      </c>
      <c r="AC127" s="131">
        <v>0.8</v>
      </c>
      <c r="AD127" s="129">
        <v>21.3</v>
      </c>
      <c r="AE127" s="129">
        <v>3.4</v>
      </c>
      <c r="AF127" s="132">
        <v>3.4</v>
      </c>
      <c r="AG127" s="132">
        <v>0.6</v>
      </c>
    </row>
    <row r="128" spans="1:33" ht="39.75" customHeight="1" thickBot="1" x14ac:dyDescent="0.25">
      <c r="A128" s="84" t="s">
        <v>111</v>
      </c>
      <c r="B128" s="223" t="s">
        <v>125</v>
      </c>
      <c r="C128" s="236" t="s">
        <v>210</v>
      </c>
      <c r="D128" s="248">
        <v>50</v>
      </c>
      <c r="E128" s="76"/>
      <c r="F128" s="278">
        <v>3.94</v>
      </c>
      <c r="G128" s="278"/>
      <c r="H128" s="279">
        <v>0.5</v>
      </c>
      <c r="I128" s="278">
        <v>24.14</v>
      </c>
      <c r="J128" s="278">
        <v>116.9</v>
      </c>
      <c r="K128" s="280">
        <v>0.06</v>
      </c>
      <c r="L128" s="279">
        <v>0</v>
      </c>
      <c r="M128" s="278">
        <v>0</v>
      </c>
      <c r="N128" s="279">
        <v>0.66</v>
      </c>
      <c r="O128" s="278">
        <v>11.6</v>
      </c>
      <c r="P128" s="279">
        <v>43.5</v>
      </c>
      <c r="Q128" s="278">
        <v>16.5</v>
      </c>
      <c r="R128" s="279">
        <v>0.56000000000000005</v>
      </c>
      <c r="S128" s="133">
        <v>50</v>
      </c>
      <c r="T128" s="193"/>
      <c r="U128" s="279">
        <v>3.94</v>
      </c>
      <c r="V128" s="278"/>
      <c r="W128" s="278">
        <v>0.5</v>
      </c>
      <c r="X128" s="279">
        <v>24.14</v>
      </c>
      <c r="Y128" s="278">
        <v>116.9</v>
      </c>
      <c r="Z128" s="280">
        <v>0.06</v>
      </c>
      <c r="AA128" s="278">
        <v>0</v>
      </c>
      <c r="AB128" s="129">
        <v>0</v>
      </c>
      <c r="AC128" s="131">
        <v>0.66</v>
      </c>
      <c r="AD128" s="132">
        <v>11.6</v>
      </c>
      <c r="AE128" s="132">
        <v>43.5</v>
      </c>
      <c r="AF128" s="132">
        <v>16.5</v>
      </c>
      <c r="AG128" s="132">
        <v>0.56000000000000005</v>
      </c>
    </row>
    <row r="129" spans="1:33" ht="37.5" customHeight="1" thickBot="1" x14ac:dyDescent="0.3">
      <c r="A129" s="104" t="s">
        <v>111</v>
      </c>
      <c r="B129" s="241" t="s">
        <v>125</v>
      </c>
      <c r="C129" s="232" t="s">
        <v>211</v>
      </c>
      <c r="D129" s="247">
        <v>30</v>
      </c>
      <c r="E129" s="185"/>
      <c r="F129" s="137">
        <v>1.7</v>
      </c>
      <c r="G129" s="137"/>
      <c r="H129" s="137">
        <v>0.34</v>
      </c>
      <c r="I129" s="137">
        <v>14.8</v>
      </c>
      <c r="J129" s="138">
        <v>69</v>
      </c>
      <c r="K129" s="139">
        <v>0.03</v>
      </c>
      <c r="L129" s="140">
        <v>0</v>
      </c>
      <c r="M129" s="140">
        <v>0</v>
      </c>
      <c r="N129" s="140">
        <v>0.28000000000000003</v>
      </c>
      <c r="O129" s="140">
        <v>7</v>
      </c>
      <c r="P129" s="140">
        <v>31.8</v>
      </c>
      <c r="Q129" s="140">
        <v>7.5</v>
      </c>
      <c r="R129" s="140">
        <v>0.94</v>
      </c>
      <c r="S129" s="103">
        <v>50</v>
      </c>
      <c r="T129" s="89"/>
      <c r="U129" s="89">
        <v>2.8</v>
      </c>
      <c r="V129" s="89"/>
      <c r="W129" s="89">
        <v>0.56000000000000005</v>
      </c>
      <c r="X129" s="89">
        <v>24.7</v>
      </c>
      <c r="Y129" s="90">
        <v>114</v>
      </c>
      <c r="Z129" s="91">
        <v>0.05</v>
      </c>
      <c r="AA129" s="92">
        <v>0</v>
      </c>
      <c r="AB129" s="84">
        <v>0</v>
      </c>
      <c r="AC129" s="87">
        <v>0.46</v>
      </c>
      <c r="AD129" s="87">
        <v>11.5</v>
      </c>
      <c r="AE129" s="87">
        <v>53</v>
      </c>
      <c r="AF129" s="87">
        <v>12.5</v>
      </c>
      <c r="AG129" s="84">
        <v>1.56</v>
      </c>
    </row>
    <row r="130" spans="1:33" s="222" customFormat="1" ht="27" customHeight="1" thickBot="1" x14ac:dyDescent="0.35">
      <c r="A130" s="84"/>
      <c r="B130" s="141"/>
      <c r="C130" s="69"/>
      <c r="D130" s="214">
        <v>720</v>
      </c>
      <c r="E130" s="143"/>
      <c r="F130" s="219">
        <f>SUM(F124:F129)</f>
        <v>28.24</v>
      </c>
      <c r="G130" s="146"/>
      <c r="H130" s="147">
        <f t="shared" ref="H130:R130" si="18">SUM(H124:H129)</f>
        <v>32.440000000000005</v>
      </c>
      <c r="I130" s="220">
        <f t="shared" si="18"/>
        <v>102.53999999999999</v>
      </c>
      <c r="J130" s="221">
        <f t="shared" si="18"/>
        <v>815.6</v>
      </c>
      <c r="K130" s="221">
        <f t="shared" si="18"/>
        <v>0.31000000000000005</v>
      </c>
      <c r="L130" s="147">
        <f t="shared" si="18"/>
        <v>134.9</v>
      </c>
      <c r="M130" s="148">
        <f t="shared" si="18"/>
        <v>286.89999999999998</v>
      </c>
      <c r="N130" s="147">
        <f t="shared" si="18"/>
        <v>8.36</v>
      </c>
      <c r="O130" s="148">
        <f t="shared" si="18"/>
        <v>177.79999999999998</v>
      </c>
      <c r="P130" s="147">
        <f t="shared" si="18"/>
        <v>350.3</v>
      </c>
      <c r="Q130" s="148">
        <f t="shared" si="18"/>
        <v>127.5</v>
      </c>
      <c r="R130" s="147">
        <f t="shared" si="18"/>
        <v>6.5</v>
      </c>
      <c r="S130" s="149">
        <v>830</v>
      </c>
      <c r="T130" s="142"/>
      <c r="U130" s="147">
        <f>SUM(U124:U129)</f>
        <v>32.76</v>
      </c>
      <c r="V130" s="150"/>
      <c r="W130" s="146">
        <f t="shared" ref="W130:AG130" si="19">SUM(W124:W129)</f>
        <v>37.47</v>
      </c>
      <c r="X130" s="147">
        <f t="shared" si="19"/>
        <v>120.92</v>
      </c>
      <c r="Y130" s="148">
        <f t="shared" si="19"/>
        <v>951.28000000000009</v>
      </c>
      <c r="Z130" s="147">
        <f t="shared" si="19"/>
        <v>0.36</v>
      </c>
      <c r="AA130" s="148">
        <f t="shared" si="19"/>
        <v>142.31</v>
      </c>
      <c r="AB130" s="147">
        <f t="shared" si="19"/>
        <v>308.35000000000002</v>
      </c>
      <c r="AC130" s="148">
        <f t="shared" si="19"/>
        <v>9.5200000000000014</v>
      </c>
      <c r="AD130" s="147">
        <f t="shared" si="19"/>
        <v>207.8</v>
      </c>
      <c r="AE130" s="148">
        <f t="shared" si="19"/>
        <v>414.79999999999995</v>
      </c>
      <c r="AF130" s="147">
        <f t="shared" si="19"/>
        <v>149.69999999999999</v>
      </c>
      <c r="AG130" s="151">
        <f t="shared" si="19"/>
        <v>7.77</v>
      </c>
    </row>
    <row r="131" spans="1:33" ht="33" customHeight="1" thickBot="1" x14ac:dyDescent="0.25">
      <c r="A131" s="215"/>
      <c r="B131" s="123"/>
      <c r="C131" s="81"/>
      <c r="D131" s="216"/>
      <c r="E131" s="134"/>
      <c r="F131" s="124"/>
      <c r="G131" s="124"/>
      <c r="H131" s="128"/>
      <c r="I131" s="124"/>
      <c r="J131" s="124"/>
      <c r="K131" s="123"/>
      <c r="L131" s="128"/>
      <c r="M131" s="124"/>
      <c r="N131" s="128"/>
      <c r="O131" s="124"/>
      <c r="P131" s="128"/>
      <c r="Q131" s="124"/>
      <c r="R131" s="123"/>
      <c r="S131" s="217"/>
      <c r="T131" s="134"/>
      <c r="U131" s="128"/>
      <c r="V131" s="124"/>
      <c r="W131" s="124"/>
      <c r="X131" s="128"/>
      <c r="Y131" s="124"/>
      <c r="Z131" s="123"/>
      <c r="AA131" s="124"/>
      <c r="AB131" s="128"/>
      <c r="AC131" s="124"/>
      <c r="AD131" s="128"/>
      <c r="AE131" s="124"/>
      <c r="AF131" s="128"/>
      <c r="AG131" s="128"/>
    </row>
    <row r="132" spans="1:33" ht="36" customHeight="1" thickBot="1" x14ac:dyDescent="0.35">
      <c r="A132" s="101"/>
      <c r="B132" s="141"/>
      <c r="C132" s="82"/>
      <c r="D132" s="113"/>
      <c r="E132" s="114"/>
      <c r="F132" s="115"/>
      <c r="G132" s="95"/>
      <c r="H132" s="96"/>
      <c r="I132" s="98"/>
      <c r="J132" s="96"/>
      <c r="K132" s="96"/>
      <c r="L132" s="96"/>
      <c r="M132" s="98"/>
      <c r="N132" s="96"/>
      <c r="O132" s="98"/>
      <c r="P132" s="96"/>
      <c r="Q132" s="98"/>
      <c r="R132" s="96"/>
      <c r="S132" s="113"/>
      <c r="T132" s="114"/>
      <c r="U132" s="115"/>
      <c r="V132" s="95"/>
      <c r="W132" s="96"/>
      <c r="X132" s="98"/>
      <c r="Y132" s="96"/>
      <c r="Z132" s="96"/>
      <c r="AA132" s="96"/>
      <c r="AB132" s="98"/>
      <c r="AC132" s="96"/>
      <c r="AD132" s="98"/>
      <c r="AE132" s="96"/>
      <c r="AF132" s="98"/>
      <c r="AG132" s="96"/>
    </row>
  </sheetData>
  <mergeCells count="225">
    <mergeCell ref="A119:A121"/>
    <mergeCell ref="C1:AB2"/>
    <mergeCell ref="AD119:AG120"/>
    <mergeCell ref="W120:W121"/>
    <mergeCell ref="X120:X121"/>
    <mergeCell ref="S119:S121"/>
    <mergeCell ref="K119:N120"/>
    <mergeCell ref="H120:H121"/>
    <mergeCell ref="I120:I121"/>
    <mergeCell ref="Z3:AB3"/>
    <mergeCell ref="A84:B84"/>
    <mergeCell ref="B32:R32"/>
    <mergeCell ref="J119:J121"/>
    <mergeCell ref="Z119:AC120"/>
    <mergeCell ref="A108:A110"/>
    <mergeCell ref="B108:B110"/>
    <mergeCell ref="C108:C110"/>
    <mergeCell ref="O119:R120"/>
    <mergeCell ref="T119:T121"/>
    <mergeCell ref="C119:C121"/>
    <mergeCell ref="D119:D121"/>
    <mergeCell ref="E119:E121"/>
    <mergeCell ref="F119:I119"/>
    <mergeCell ref="F120:F121"/>
    <mergeCell ref="F108:I108"/>
    <mergeCell ref="H109:H110"/>
    <mergeCell ref="I109:I110"/>
    <mergeCell ref="J108:J110"/>
    <mergeCell ref="K108:N109"/>
    <mergeCell ref="U108:X108"/>
    <mergeCell ref="U119:X119"/>
    <mergeCell ref="Y119:Y121"/>
    <mergeCell ref="U120:U121"/>
    <mergeCell ref="A111:R111"/>
    <mergeCell ref="B119:B121"/>
    <mergeCell ref="E108:E110"/>
    <mergeCell ref="F109:F110"/>
    <mergeCell ref="U109:U110"/>
    <mergeCell ref="W109:W110"/>
    <mergeCell ref="X109:X110"/>
    <mergeCell ref="D108:D110"/>
    <mergeCell ref="H96:H97"/>
    <mergeCell ref="I96:I97"/>
    <mergeCell ref="U96:U97"/>
    <mergeCell ref="J95:J97"/>
    <mergeCell ref="K95:N96"/>
    <mergeCell ref="O95:R96"/>
    <mergeCell ref="S95:S97"/>
    <mergeCell ref="U95:X95"/>
    <mergeCell ref="O108:R109"/>
    <mergeCell ref="Y95:Y97"/>
    <mergeCell ref="Z95:AC96"/>
    <mergeCell ref="AD95:AG96"/>
    <mergeCell ref="W96:W97"/>
    <mergeCell ref="X96:X97"/>
    <mergeCell ref="S108:S110"/>
    <mergeCell ref="T108:T110"/>
    <mergeCell ref="Y108:Y110"/>
    <mergeCell ref="Z108:AC109"/>
    <mergeCell ref="AD108:AG109"/>
    <mergeCell ref="A99:C99"/>
    <mergeCell ref="T95:T97"/>
    <mergeCell ref="D95:D97"/>
    <mergeCell ref="E95:E97"/>
    <mergeCell ref="F95:I95"/>
    <mergeCell ref="A95:A97"/>
    <mergeCell ref="B95:B97"/>
    <mergeCell ref="D81:D83"/>
    <mergeCell ref="E81:E83"/>
    <mergeCell ref="C95:C97"/>
    <mergeCell ref="A98:C98"/>
    <mergeCell ref="F96:F97"/>
    <mergeCell ref="A85:C85"/>
    <mergeCell ref="A81:A83"/>
    <mergeCell ref="B81:B83"/>
    <mergeCell ref="C81:C83"/>
    <mergeCell ref="F82:F83"/>
    <mergeCell ref="H82:H83"/>
    <mergeCell ref="I82:I83"/>
    <mergeCell ref="Z81:AC82"/>
    <mergeCell ref="K81:N82"/>
    <mergeCell ref="O81:R82"/>
    <mergeCell ref="S81:S83"/>
    <mergeCell ref="T81:T83"/>
    <mergeCell ref="U81:X81"/>
    <mergeCell ref="Y81:Y83"/>
    <mergeCell ref="F70:F71"/>
    <mergeCell ref="H70:H71"/>
    <mergeCell ref="I70:I71"/>
    <mergeCell ref="K69:N70"/>
    <mergeCell ref="AD81:AG82"/>
    <mergeCell ref="U82:U83"/>
    <mergeCell ref="W82:W83"/>
    <mergeCell ref="X82:X83"/>
    <mergeCell ref="F81:I81"/>
    <mergeCell ref="J81:J83"/>
    <mergeCell ref="AD69:AG70"/>
    <mergeCell ref="U70:U71"/>
    <mergeCell ref="W70:W71"/>
    <mergeCell ref="X70:X71"/>
    <mergeCell ref="O69:R70"/>
    <mergeCell ref="S69:S71"/>
    <mergeCell ref="T69:T71"/>
    <mergeCell ref="U69:X69"/>
    <mergeCell ref="Y69:Y71"/>
    <mergeCell ref="Z69:AC70"/>
    <mergeCell ref="A59:C59"/>
    <mergeCell ref="A60:C60"/>
    <mergeCell ref="A69:A71"/>
    <mergeCell ref="B69:B71"/>
    <mergeCell ref="C69:C71"/>
    <mergeCell ref="A61:S61"/>
    <mergeCell ref="D69:D71"/>
    <mergeCell ref="E69:E71"/>
    <mergeCell ref="F69:I69"/>
    <mergeCell ref="J69:J71"/>
    <mergeCell ref="F57:F58"/>
    <mergeCell ref="H57:H58"/>
    <mergeCell ref="I57:I58"/>
    <mergeCell ref="U57:U58"/>
    <mergeCell ref="W57:W58"/>
    <mergeCell ref="X57:X58"/>
    <mergeCell ref="O56:R57"/>
    <mergeCell ref="U56:X56"/>
    <mergeCell ref="Y56:Y58"/>
    <mergeCell ref="Y42:Y44"/>
    <mergeCell ref="T56:T58"/>
    <mergeCell ref="K42:N43"/>
    <mergeCell ref="Z56:AC57"/>
    <mergeCell ref="AD56:AG57"/>
    <mergeCell ref="Z42:AC43"/>
    <mergeCell ref="U42:X42"/>
    <mergeCell ref="E42:E44"/>
    <mergeCell ref="F42:I42"/>
    <mergeCell ref="J42:J44"/>
    <mergeCell ref="W43:W44"/>
    <mergeCell ref="X43:X44"/>
    <mergeCell ref="O42:R43"/>
    <mergeCell ref="S42:S44"/>
    <mergeCell ref="T42:T44"/>
    <mergeCell ref="A56:A58"/>
    <mergeCell ref="B56:B58"/>
    <mergeCell ref="C56:C58"/>
    <mergeCell ref="D56:D58"/>
    <mergeCell ref="S56:S58"/>
    <mergeCell ref="C45:R45"/>
    <mergeCell ref="E56:E58"/>
    <mergeCell ref="F56:I56"/>
    <mergeCell ref="J56:J58"/>
    <mergeCell ref="K56:N57"/>
    <mergeCell ref="Y29:Y31"/>
    <mergeCell ref="T29:T31"/>
    <mergeCell ref="U29:X29"/>
    <mergeCell ref="E29:E31"/>
    <mergeCell ref="F29:I29"/>
    <mergeCell ref="AD42:AG43"/>
    <mergeCell ref="F43:F44"/>
    <mergeCell ref="H43:H44"/>
    <mergeCell ref="I43:I44"/>
    <mergeCell ref="U43:U44"/>
    <mergeCell ref="A42:A44"/>
    <mergeCell ref="B42:B44"/>
    <mergeCell ref="C42:C44"/>
    <mergeCell ref="D42:D44"/>
    <mergeCell ref="B29:B31"/>
    <mergeCell ref="C29:C31"/>
    <mergeCell ref="Z29:AC30"/>
    <mergeCell ref="AD29:AG30"/>
    <mergeCell ref="F30:F31"/>
    <mergeCell ref="H30:H31"/>
    <mergeCell ref="I30:I31"/>
    <mergeCell ref="U30:U31"/>
    <mergeCell ref="W30:W31"/>
    <mergeCell ref="X30:X31"/>
    <mergeCell ref="O29:R30"/>
    <mergeCell ref="S29:S31"/>
    <mergeCell ref="Z17:AC18"/>
    <mergeCell ref="AD17:AG18"/>
    <mergeCell ref="F18:F19"/>
    <mergeCell ref="H18:H19"/>
    <mergeCell ref="I18:I19"/>
    <mergeCell ref="U18:U19"/>
    <mergeCell ref="W18:W19"/>
    <mergeCell ref="X18:X19"/>
    <mergeCell ref="F17:I17"/>
    <mergeCell ref="J17:J19"/>
    <mergeCell ref="O17:R18"/>
    <mergeCell ref="D29:D31"/>
    <mergeCell ref="J29:J31"/>
    <mergeCell ref="K29:N30"/>
    <mergeCell ref="E17:E19"/>
    <mergeCell ref="A17:A19"/>
    <mergeCell ref="B17:B19"/>
    <mergeCell ref="C17:C19"/>
    <mergeCell ref="D17:D19"/>
    <mergeCell ref="A29:A31"/>
    <mergeCell ref="K17:N18"/>
    <mergeCell ref="F5:I5"/>
    <mergeCell ref="J5:J7"/>
    <mergeCell ref="K5:N6"/>
    <mergeCell ref="Y17:Y19"/>
    <mergeCell ref="Y5:Y7"/>
    <mergeCell ref="S17:S19"/>
    <mergeCell ref="T17:T19"/>
    <mergeCell ref="U17:X17"/>
    <mergeCell ref="A8:R8"/>
    <mergeCell ref="AD5:AG6"/>
    <mergeCell ref="F6:F7"/>
    <mergeCell ref="H6:H7"/>
    <mergeCell ref="I6:I7"/>
    <mergeCell ref="U6:U7"/>
    <mergeCell ref="W6:W7"/>
    <mergeCell ref="Z5:AC6"/>
    <mergeCell ref="X6:X7"/>
    <mergeCell ref="S5:S7"/>
    <mergeCell ref="T5:T7"/>
    <mergeCell ref="A2:B2"/>
    <mergeCell ref="O5:R6"/>
    <mergeCell ref="U5:X5"/>
    <mergeCell ref="G3:X3"/>
    <mergeCell ref="A5:A7"/>
    <mergeCell ref="B5:B7"/>
    <mergeCell ref="C5:C7"/>
    <mergeCell ref="D5:D7"/>
    <mergeCell ref="E5:E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47" orientation="landscape" r:id="rId1"/>
  <headerFooter alignWithMargins="0"/>
  <rowBreaks count="3" manualBreakCount="3">
    <brk id="31" max="16383" man="1"/>
    <brk id="58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DF424993AB8284BB01358BC28BD7C8A" ma:contentTypeVersion="0" ma:contentTypeDescription="Создание документа." ma:contentTypeScope="" ma:versionID="f1f2aa1fe2569f9ed01862a2920b44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7154-7E03-475F-804F-389EF8E461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88C5B-2038-4406-AB68-E05091939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ABCC73-CC48-4E35-87F8-B1EB706A03B7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Sky</cp:lastModifiedBy>
  <cp:lastPrinted>2024-12-28T09:14:49Z</cp:lastPrinted>
  <dcterms:created xsi:type="dcterms:W3CDTF">1996-10-08T23:32:33Z</dcterms:created>
  <dcterms:modified xsi:type="dcterms:W3CDTF">2025-02-01T06:23:49Z</dcterms:modified>
</cp:coreProperties>
</file>